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3. IP\"/>
    </mc:Choice>
  </mc:AlternateContent>
  <bookViews>
    <workbookView xWindow="0" yWindow="0" windowWidth="28800" windowHeight="12300"/>
  </bookViews>
  <sheets>
    <sheet name="IP-5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6" l="1"/>
  <c r="I12" i="26"/>
  <c r="F10" i="26"/>
  <c r="H20" i="26"/>
  <c r="G20" i="26"/>
  <c r="E20" i="26"/>
  <c r="D20" i="26"/>
  <c r="F18" i="26"/>
  <c r="I18" i="26" s="1"/>
  <c r="F16" i="26"/>
  <c r="I16" i="26" s="1"/>
  <c r="F14" i="26"/>
  <c r="I14" i="26" s="1"/>
  <c r="I20" i="26" l="1"/>
  <c r="F20" i="26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<sst xmlns="http://schemas.openxmlformats.org/spreadsheetml/2006/main" count="21" uniqueCount="21">
  <si>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</si>
  <si>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</si>
  <si>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</si>
  <si>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</si>
  <si>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</si>
  <si>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</si>
  <si>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</si>
  <si>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</si>
  <si>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</si>
  <si>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</si>
  <si>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</si>
  <si>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</si>
  <si>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</si>
  <si>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</si>
  <si>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</si>
  <si>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</si>
  <si>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</si>
  <si>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</si>
  <si>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</si>
  <si>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TRIBUNAL DE JUSTICIA ADMINISTRATIVA DEL ESTADO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</si>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</sst>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5" fontId="13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13" fillId="4" borderId="14" xfId="0" applyNumberFormat="1" applyFont="1" applyFill="1" applyBorder="1" applyAlignment="1">
      <alignment horizontal="right" vertical="center" wrapText="1"/>
    </xf>
    <xf numFmtId="165" fontId="13" fillId="4" borderId="13" xfId="0" applyNumberFormat="1" applyFont="1" applyFill="1" applyBorder="1" applyAlignment="1">
      <alignment horizontal="right" vertical="center" wrapText="1"/>
    </xf>
    <xf numFmtId="165" fontId="14" fillId="4" borderId="13" xfId="0" applyNumberFormat="1" applyFont="1" applyFill="1" applyBorder="1" applyAlignment="1" applyProtection="1">
      <alignment horizontal="right" vertical="center" wrapText="1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2</xdr:col>
      <xdr:colOff>1436077</xdr:colOff>
      <xdr:row>27</xdr:row>
      <xdr:rowOff>17585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76200" y="4314825"/>
          <a:ext cx="1979002" cy="106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del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1352550</xdr:colOff>
      <xdr:row>21</xdr:row>
      <xdr:rowOff>104775</xdr:rowOff>
    </xdr:from>
    <xdr:to>
      <xdr:col>4</xdr:col>
      <xdr:colOff>609600</xdr:colOff>
      <xdr:row>26</xdr:row>
      <xdr:rowOff>123825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1971675" y="4324350"/>
          <a:ext cx="19240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609600</xdr:colOff>
      <xdr:row>21</xdr:row>
      <xdr:rowOff>114300</xdr:rowOff>
    </xdr:from>
    <xdr:to>
      <xdr:col>6</xdr:col>
      <xdr:colOff>666750</xdr:colOff>
      <xdr:row>26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3895725" y="4333875"/>
          <a:ext cx="1733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628650</xdr:colOff>
      <xdr:row>21</xdr:row>
      <xdr:rowOff>47625</xdr:rowOff>
    </xdr:from>
    <xdr:to>
      <xdr:col>9</xdr:col>
      <xdr:colOff>95250</xdr:colOff>
      <xdr:row>26</xdr:row>
      <xdr:rowOff>182441</xdr:rowOff>
    </xdr:to>
    <xdr:sp macro="" textlink="">
      <xdr:nvSpPr>
        <xdr:cNvPr id="9" name="CuadroTexto 2"/>
        <xdr:cNvSpPr txBox="1"/>
      </xdr:nvSpPr>
      <xdr:spPr>
        <a:xfrm>
          <a:off x="5591175" y="4267200"/>
          <a:ext cx="1685925" cy="108731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1" sqref="H11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1.42578125" customWidth="1"/>
    <col min="5" max="5" width="13.7109375" customWidth="1"/>
    <col min="8" max="8" width="11.5703125" customWidth="1"/>
  </cols>
  <sheetData>
    <row r="1" spans="2:9" x14ac:dyDescent="0.25">
      <c r="H1" s="16" t="s">
        <v>18</v>
      </c>
      <c r="I1" s="16"/>
    </row>
    <row r="2" spans="2:9" x14ac:dyDescent="0.25">
      <c r="B2" s="5" t="s">
        <v>19</v>
      </c>
      <c r="C2" s="17"/>
      <c r="D2" s="17"/>
      <c r="E2" s="17"/>
      <c r="F2" s="17"/>
      <c r="G2" s="17"/>
      <c r="H2" s="17"/>
      <c r="I2" s="6"/>
    </row>
    <row r="3" spans="2:9" x14ac:dyDescent="0.25">
      <c r="B3" s="7" t="s">
        <v>2</v>
      </c>
      <c r="C3" s="18"/>
      <c r="D3" s="18"/>
      <c r="E3" s="18"/>
      <c r="F3" s="18"/>
      <c r="G3" s="18"/>
      <c r="H3" s="18"/>
      <c r="I3" s="8"/>
    </row>
    <row r="4" spans="2:9" x14ac:dyDescent="0.25">
      <c r="B4" s="7" t="s">
        <v>10</v>
      </c>
      <c r="C4" s="18"/>
      <c r="D4" s="18"/>
      <c r="E4" s="18"/>
      <c r="F4" s="18"/>
      <c r="G4" s="18"/>
      <c r="H4" s="18"/>
      <c r="I4" s="8"/>
    </row>
    <row r="5" spans="2:9" x14ac:dyDescent="0.25">
      <c r="B5" s="19" t="s">
        <v>20</v>
      </c>
      <c r="C5" s="20"/>
      <c r="D5" s="20"/>
      <c r="E5" s="20"/>
      <c r="F5" s="20"/>
      <c r="G5" s="20"/>
      <c r="H5" s="20"/>
      <c r="I5" s="21"/>
    </row>
    <row r="6" spans="2:9" x14ac:dyDescent="0.25">
      <c r="B6" s="5" t="s">
        <v>3</v>
      </c>
      <c r="C6" s="6"/>
      <c r="D6" s="11" t="s">
        <v>11</v>
      </c>
      <c r="E6" s="12"/>
      <c r="F6" s="12"/>
      <c r="G6" s="12"/>
      <c r="H6" s="13"/>
      <c r="I6" s="14" t="s">
        <v>4</v>
      </c>
    </row>
    <row r="7" spans="2:9" ht="36.75" customHeight="1" x14ac:dyDescent="0.25">
      <c r="B7" s="7"/>
      <c r="C7" s="8"/>
      <c r="D7" s="3" t="s">
        <v>5</v>
      </c>
      <c r="E7" s="2" t="s">
        <v>6</v>
      </c>
      <c r="F7" s="3" t="s">
        <v>0</v>
      </c>
      <c r="G7" s="3" t="s">
        <v>1</v>
      </c>
      <c r="H7" s="3" t="s">
        <v>7</v>
      </c>
      <c r="I7" s="15"/>
    </row>
    <row r="8" spans="2:9" x14ac:dyDescent="0.25">
      <c r="B8" s="9"/>
      <c r="C8" s="10"/>
      <c r="D8" s="4">
        <v>1</v>
      </c>
      <c r="E8" s="4">
        <v>2</v>
      </c>
      <c r="F8" s="4" t="s">
        <v>8</v>
      </c>
      <c r="G8" s="4">
        <v>4</v>
      </c>
      <c r="H8" s="4">
        <v>5</v>
      </c>
      <c r="I8" s="4" t="s">
        <v>9</v>
      </c>
    </row>
    <row r="9" spans="2:9" x14ac:dyDescent="0.25">
      <c r="B9" s="24"/>
      <c r="C9" s="25"/>
      <c r="D9" s="1"/>
      <c r="E9" s="1"/>
      <c r="F9" s="1"/>
      <c r="G9" s="1"/>
      <c r="H9" s="1"/>
      <c r="I9" s="1"/>
    </row>
    <row r="10" spans="2:9" x14ac:dyDescent="0.25">
      <c r="B10" s="26" t="s">
        <v>12</v>
      </c>
      <c r="C10" s="27"/>
      <c r="D10" s="37">
        <v>115073285.93000001</v>
      </c>
      <c r="E10" s="37">
        <v>7419525.8600000003</v>
      </c>
      <c r="F10" s="38">
        <f>+D10+E10</f>
        <v>122492811.79000001</v>
      </c>
      <c r="G10" s="37">
        <v>120863678.75</v>
      </c>
      <c r="H10" s="37">
        <v>118636468.55</v>
      </c>
      <c r="I10" s="38">
        <f>+F10-G10</f>
        <v>1629133.0400000066</v>
      </c>
    </row>
    <row r="11" spans="2:9" ht="11.25" customHeight="1" x14ac:dyDescent="0.25">
      <c r="B11" s="28"/>
      <c r="C11" s="29"/>
      <c r="D11" s="38"/>
      <c r="E11" s="38"/>
      <c r="F11" s="38"/>
      <c r="G11" s="38"/>
      <c r="H11" s="38"/>
      <c r="I11" s="38"/>
    </row>
    <row r="12" spans="2:9" x14ac:dyDescent="0.25">
      <c r="B12" s="26" t="s">
        <v>13</v>
      </c>
      <c r="C12" s="27"/>
      <c r="D12" s="37">
        <v>10000000</v>
      </c>
      <c r="E12" s="37">
        <v>-9798831.9900000002</v>
      </c>
      <c r="F12" s="38">
        <v>201168.01</v>
      </c>
      <c r="G12" s="37">
        <v>201168.01</v>
      </c>
      <c r="H12" s="37">
        <v>201168.01</v>
      </c>
      <c r="I12" s="38">
        <f>F12-G12</f>
        <v>0</v>
      </c>
    </row>
    <row r="13" spans="2:9" ht="11.25" customHeight="1" x14ac:dyDescent="0.25">
      <c r="B13" s="28"/>
      <c r="C13" s="29"/>
      <c r="D13" s="38"/>
      <c r="E13" s="38"/>
      <c r="F13" s="38"/>
      <c r="G13" s="38"/>
      <c r="H13" s="38"/>
      <c r="I13" s="38"/>
    </row>
    <row r="14" spans="2:9" ht="21" customHeight="1" x14ac:dyDescent="0.25">
      <c r="B14" s="26" t="s">
        <v>14</v>
      </c>
      <c r="C14" s="27"/>
      <c r="D14" s="37">
        <v>0</v>
      </c>
      <c r="E14" s="37">
        <v>0</v>
      </c>
      <c r="F14" s="38">
        <f>D14+E14</f>
        <v>0</v>
      </c>
      <c r="G14" s="37">
        <v>0</v>
      </c>
      <c r="H14" s="37">
        <v>0</v>
      </c>
      <c r="I14" s="38">
        <f>F14-G14</f>
        <v>0</v>
      </c>
    </row>
    <row r="15" spans="2:9" ht="11.25" customHeight="1" x14ac:dyDescent="0.25">
      <c r="B15" s="30"/>
      <c r="C15" s="31"/>
      <c r="D15" s="38"/>
      <c r="E15" s="38"/>
      <c r="F15" s="38"/>
      <c r="G15" s="38"/>
      <c r="H15" s="38"/>
      <c r="I15" s="38"/>
    </row>
    <row r="16" spans="2:9" x14ac:dyDescent="0.25">
      <c r="B16" s="32" t="s">
        <v>17</v>
      </c>
      <c r="C16" s="33"/>
      <c r="D16" s="37">
        <v>0</v>
      </c>
      <c r="E16" s="37">
        <v>0</v>
      </c>
      <c r="F16" s="38">
        <f>D16+E16</f>
        <v>0</v>
      </c>
      <c r="G16" s="37">
        <v>0</v>
      </c>
      <c r="H16" s="37">
        <v>0</v>
      </c>
      <c r="I16" s="38">
        <f>F16-G16</f>
        <v>0</v>
      </c>
    </row>
    <row r="17" spans="2:9" ht="11.25" customHeight="1" x14ac:dyDescent="0.25">
      <c r="B17" s="32"/>
      <c r="C17" s="33"/>
      <c r="D17" s="38"/>
      <c r="E17" s="38"/>
      <c r="F17" s="38"/>
      <c r="G17" s="38"/>
      <c r="H17" s="38"/>
      <c r="I17" s="38"/>
    </row>
    <row r="18" spans="2:9" x14ac:dyDescent="0.25">
      <c r="B18" s="32" t="s">
        <v>16</v>
      </c>
      <c r="C18" s="34"/>
      <c r="D18" s="37">
        <v>0</v>
      </c>
      <c r="E18" s="37">
        <v>0</v>
      </c>
      <c r="F18" s="38">
        <f>D18+E18</f>
        <v>0</v>
      </c>
      <c r="G18" s="37">
        <v>0</v>
      </c>
      <c r="H18" s="37">
        <v>0</v>
      </c>
      <c r="I18" s="38">
        <f>F18-G18</f>
        <v>0</v>
      </c>
    </row>
    <row r="19" spans="2:9" ht="11.25" customHeight="1" x14ac:dyDescent="0.25">
      <c r="B19" s="35"/>
      <c r="C19" s="36"/>
      <c r="D19" s="39"/>
      <c r="E19" s="39"/>
      <c r="F19" s="39"/>
      <c r="G19" s="39"/>
      <c r="H19" s="39"/>
      <c r="I19" s="39"/>
    </row>
    <row r="20" spans="2:9" ht="23.25" customHeight="1" x14ac:dyDescent="0.25">
      <c r="B20" s="22" t="s">
        <v>15</v>
      </c>
      <c r="C20" s="23"/>
      <c r="D20" s="40">
        <f t="shared" ref="D20:I20" si="0">SUM(D9:D19)</f>
        <v>125073285.93000001</v>
      </c>
      <c r="E20" s="40">
        <f t="shared" si="0"/>
        <v>-2379306.13</v>
      </c>
      <c r="F20" s="40">
        <f t="shared" si="0"/>
        <v>122693979.80000001</v>
      </c>
      <c r="G20" s="40">
        <f t="shared" si="0"/>
        <v>121064846.76000001</v>
      </c>
      <c r="H20" s="40">
        <f t="shared" si="0"/>
        <v>118837636.56</v>
      </c>
      <c r="I20" s="40">
        <f t="shared" si="0"/>
        <v>1629133.0400000066</v>
      </c>
    </row>
  </sheetData>
  <mergeCells count="20"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6:C8"/>
    <mergeCell ref="D6:H6"/>
    <mergeCell ref="I6:I7"/>
    <mergeCell ref="H1:I1"/>
    <mergeCell ref="B2:I2"/>
    <mergeCell ref="B3:I3"/>
    <mergeCell ref="B4:I4"/>
    <mergeCell ref="B5:I5"/>
  </mergeCells>
  <printOptions horizontalCentered="1"/>
  <pageMargins left="0.31496062992125984" right="0.31496062992125984" top="0.35433070866141736" bottom="0.35433070866141736" header="0" footer="0"/>
  <pageSetup scale="84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2019-10-15T23:29:05Z</cp:lastPrinted>
  <dcterms:created xsi:type="dcterms:W3CDTF">2018-10-31T21:40:06Z</dcterms:created>
  <dcterms:modified xsi:type="dcterms:W3CDTF">2025-02-26T19:02:33Z</dcterms:modified>
</cp:coreProperties>
</file>