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RGIO\Desktop\TJA REC. FIN\ENTREGA ASE\DIRECCION ADMINISTRATIVA\2024\ASE_CP_2024_OAEPP\Formatos\4.2. IC\"/>
    </mc:Choice>
  </mc:AlternateContent>
  <bookViews>
    <workbookView xWindow="0" yWindow="0" windowWidth="25125" windowHeight="12300"/>
  </bookViews>
  <sheets>
    <sheet name="IC-1" sheetId="45" r:id="rId1"/>
  </sheets>
  <definedNames>
    <definedName name="_xlnm.Print_Area" localSheetId="0">'IC-1'!$B$2:$F$71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45" l="1"/>
  <c r="E61" i="45"/>
  <c r="F59" i="45"/>
  <c r="E59" i="45"/>
  <c r="F57" i="45"/>
  <c r="E57" i="45"/>
  <c r="F52" i="45"/>
  <c r="E52" i="45"/>
  <c r="F46" i="45"/>
  <c r="E46" i="45"/>
  <c r="F42" i="45"/>
  <c r="E42" i="45"/>
  <c r="F32" i="45"/>
  <c r="E32" i="45"/>
  <c r="F28" i="45"/>
  <c r="E28" i="45"/>
  <c r="F26" i="45"/>
  <c r="E26" i="45"/>
  <c r="F20" i="45"/>
  <c r="E20" i="45"/>
  <c r="E17" i="45"/>
  <c r="F17" i="45"/>
  <c r="F9" i="45"/>
  <c r="E9" i="45"/>
</calcChain>
</file>

<file path=xl/sharedStrings.xml><?xml version="1.0" encoding="utf-8"?>
<sst xmlns="http://schemas.openxmlformats.org/spreadsheetml/2006/main" count="59" uniqueCount="59">
  <si>
    <t>Impuestos</t>
  </si>
  <si>
    <t>Derechos</t>
  </si>
  <si>
    <t>Productos</t>
  </si>
  <si>
    <t>Aprovechamientos</t>
  </si>
  <si>
    <t>Transferencias, Asignaciones, Subsidios y Subvenciones, y Pensiones y Jubilaciones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</si>
  <si>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</si>
  <si>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</si>
  <si>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</si>
  <si>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</si>
  <si>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</si>
  <si>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</si>
  <si>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</si>
  <si>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</si>
  <si>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</si>
  <si>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Convenios</t>
  </si>
  <si>
    <t>Aportaciones</t>
  </si>
  <si>
    <t>Estado de Actividades</t>
  </si>
  <si>
    <t>INGRESOS Y OTROS BENEFICIOS</t>
  </si>
  <si>
    <t>Ingresos de Gestión</t>
  </si>
  <si>
    <t xml:space="preserve">Cuotas y Aportaciones de Seguridad Social </t>
  </si>
  <si>
    <t>Contribuciones de Mejoras</t>
  </si>
  <si>
    <t>Ingresos por Venta de Bienes y  Prestación de Servicios</t>
  </si>
  <si>
    <t xml:space="preserve">Participaciones, Aportaciones, Convenios, Incentivos Derivados de la Colaboración Fiscal, Fondos Distintos de Aportaciones, Transferencias, Asignaciones, Subsidios y Subvenciones, y Pensiones y Jubilaciones
</t>
  </si>
  <si>
    <t>Participaciones,  Aportaciones,  Convenios,  Incentivos  Derivados  de  la  Colaboración  Fiscal  y  Fondos  Distintos  de Aportaciones</t>
  </si>
  <si>
    <t>Otros Ingresos y Beneficios</t>
  </si>
  <si>
    <t xml:space="preserve">Ingresos Financieros  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</si>
  <si>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</si>
  <si>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</si>
  <si>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</si>
  <si>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</si>
  <si>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</si>
  <si>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</si>
  <si>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</si>
  <si>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 xml:space="preserve">Servicios Personales  </t>
  </si>
  <si>
    <t>Transferencias, Asignaciones, Subsidios y Otras Ayudas</t>
  </si>
  <si>
    <t>Transferencias al Resto del Sector Público</t>
  </si>
  <si>
    <t>Subsidios y Subvenciones</t>
  </si>
  <si>
    <t>Participaciones y Aportaciones</t>
  </si>
  <si>
    <t>Participaciones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</si>
  <si>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</si>
  <si>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</si>
  <si>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</si>
  <si>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</si>
  <si>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</si>
  <si>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</si>
  <si>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</si>
  <si>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</si>
  <si>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</si>
  <si>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</si>
  <si>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</si>
  <si>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</si>
  <si>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</si>
  <si>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</si>
  <si>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</si>
  <si>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notas, son razonablemente correctos y son responsabilidad del emisor.</t>
  </si>
  <si>
    <t>(Cifras en Pesos)</t>
  </si>
  <si>
    <t xml:space="preserve"> Formato IC-1</t>
  </si>
  <si>
    <t>TRIBUNAL DE JUSTICIA ADMINISTRATIVA DEL ESTADO DE GUERRERO</t>
  </si>
  <si>
    <t>Del 01 de Enero al 31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</si>
</sst>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u/>
      <sz val="9"/>
      <name val="Arial"/>
      <family val="2"/>
    </font>
    <font>
      <sz val="11"/>
      <color rgb="FF000000"/>
      <name val="Calibri"/>
      <family val="2"/>
      <charset val="204"/>
    </font>
    <font>
      <b/>
      <sz val="12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Garamond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2" fillId="0" borderId="0"/>
    <xf numFmtId="0" fontId="8" fillId="0" borderId="0"/>
    <xf numFmtId="0" fontId="1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0" fontId="2" fillId="0" borderId="0">
      <alignment wrapText="1"/>
    </xf>
    <xf numFmtId="0" fontId="2" fillId="0" borderId="0"/>
    <xf numFmtId="0" fontId="2" fillId="0" borderId="0">
      <alignment wrapText="1"/>
    </xf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/>
    <xf numFmtId="0" fontId="14" fillId="0" borderId="0"/>
    <xf numFmtId="0" fontId="1" fillId="0" borderId="0"/>
  </cellStyleXfs>
  <cellXfs count="67">
    <xf numFmtId="0" fontId="0" fillId="0" borderId="0" xfId="0"/>
    <xf numFmtId="0" fontId="4" fillId="3" borderId="4" xfId="2" applyFont="1" applyFill="1" applyBorder="1" applyAlignment="1"/>
    <xf numFmtId="0" fontId="4" fillId="3" borderId="0" xfId="2" applyFont="1" applyFill="1" applyBorder="1" applyAlignment="1">
      <alignment vertical="top"/>
    </xf>
    <xf numFmtId="3" fontId="3" fillId="3" borderId="0" xfId="2" applyNumberFormat="1" applyFont="1" applyFill="1" applyBorder="1" applyAlignment="1" applyProtection="1">
      <alignment vertical="top"/>
    </xf>
    <xf numFmtId="3" fontId="3" fillId="3" borderId="5" xfId="2" applyNumberFormat="1" applyFont="1" applyFill="1" applyBorder="1" applyAlignment="1" applyProtection="1">
      <alignment vertical="top"/>
    </xf>
    <xf numFmtId="0" fontId="3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horizontal="center"/>
    </xf>
    <xf numFmtId="3" fontId="5" fillId="3" borderId="0" xfId="2" applyNumberFormat="1" applyFont="1" applyFill="1" applyBorder="1" applyAlignment="1">
      <alignment vertical="top"/>
    </xf>
    <xf numFmtId="3" fontId="5" fillId="3" borderId="5" xfId="2" applyNumberFormat="1" applyFont="1" applyFill="1" applyBorder="1" applyAlignment="1">
      <alignment vertical="top"/>
    </xf>
    <xf numFmtId="3" fontId="5" fillId="3" borderId="0" xfId="3" applyNumberFormat="1" applyFont="1" applyFill="1" applyBorder="1" applyAlignment="1" applyProtection="1">
      <alignment vertical="top"/>
      <protection locked="0"/>
    </xf>
    <xf numFmtId="3" fontId="5" fillId="3" borderId="5" xfId="3" applyNumberFormat="1" applyFont="1" applyFill="1" applyBorder="1" applyAlignment="1" applyProtection="1">
      <alignment vertical="top"/>
      <protection locked="0"/>
    </xf>
    <xf numFmtId="3" fontId="6" fillId="3" borderId="0" xfId="2" applyNumberFormat="1" applyFont="1" applyFill="1" applyBorder="1" applyAlignment="1" applyProtection="1">
      <alignment vertical="top"/>
    </xf>
    <xf numFmtId="3" fontId="6" fillId="3" borderId="5" xfId="2" applyNumberFormat="1" applyFont="1" applyFill="1" applyBorder="1" applyAlignment="1" applyProtection="1">
      <alignment vertical="top"/>
    </xf>
    <xf numFmtId="0" fontId="4" fillId="3" borderId="5" xfId="2" applyFont="1" applyFill="1" applyBorder="1" applyAlignment="1">
      <alignment vertical="top"/>
    </xf>
    <xf numFmtId="0" fontId="4" fillId="3" borderId="4" xfId="2" applyFont="1" applyFill="1" applyBorder="1"/>
    <xf numFmtId="0" fontId="1" fillId="0" borderId="4" xfId="2" applyBorder="1"/>
    <xf numFmtId="0" fontId="1" fillId="0" borderId="5" xfId="2" applyBorder="1"/>
    <xf numFmtId="0" fontId="1" fillId="0" borderId="0" xfId="2" applyBorder="1"/>
    <xf numFmtId="0" fontId="1" fillId="0" borderId="6" xfId="2" applyBorder="1"/>
    <xf numFmtId="0" fontId="1" fillId="0" borderId="8" xfId="2" applyBorder="1"/>
    <xf numFmtId="0" fontId="1" fillId="0" borderId="7" xfId="2" applyBorder="1"/>
    <xf numFmtId="0" fontId="9" fillId="0" borderId="0" xfId="0" applyFont="1" applyAlignment="1">
      <alignment horizontal="center"/>
    </xf>
    <xf numFmtId="0" fontId="3" fillId="3" borderId="4" xfId="2" applyFont="1" applyFill="1" applyBorder="1" applyAlignment="1">
      <alignment horizontal="left" vertical="top"/>
    </xf>
    <xf numFmtId="0" fontId="5" fillId="3" borderId="4" xfId="2" applyFont="1" applyFill="1" applyBorder="1" applyAlignment="1">
      <alignment horizontal="left" vertical="top"/>
    </xf>
    <xf numFmtId="0" fontId="3" fillId="0" borderId="0" xfId="28" applyFont="1" applyFill="1" applyBorder="1" applyAlignment="1">
      <alignment vertical="center"/>
    </xf>
    <xf numFmtId="0" fontId="5" fillId="0" borderId="0" xfId="12" applyFont="1" applyBorder="1" applyAlignment="1">
      <alignment vertical="top" wrapText="1"/>
    </xf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3" fillId="3" borderId="4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0" fontId="5" fillId="0" borderId="0" xfId="12" applyFont="1" applyBorder="1" applyAlignment="1">
      <alignment horizontal="center" vertical="top" wrapText="1"/>
    </xf>
    <xf numFmtId="0" fontId="7" fillId="3" borderId="3" xfId="1" applyFont="1" applyFill="1" applyBorder="1" applyAlignment="1">
      <alignment horizontal="center"/>
    </xf>
    <xf numFmtId="3" fontId="3" fillId="3" borderId="0" xfId="2" applyNumberFormat="1" applyFont="1" applyFill="1" applyBorder="1" applyAlignment="1" applyProtection="1">
      <alignment horizontal="right" vertical="top"/>
    </xf>
    <xf numFmtId="3" fontId="3" fillId="3" borderId="5" xfId="2" applyNumberFormat="1" applyFont="1" applyFill="1" applyBorder="1" applyAlignment="1" applyProtection="1">
      <alignment horizontal="right" vertical="top"/>
    </xf>
    <xf numFmtId="3" fontId="5" fillId="3" borderId="0" xfId="2" applyNumberFormat="1" applyFont="1" applyFill="1" applyBorder="1" applyAlignment="1" applyProtection="1">
      <alignment vertical="top"/>
    </xf>
    <xf numFmtId="3" fontId="5" fillId="3" borderId="5" xfId="2" applyNumberFormat="1" applyFont="1" applyFill="1" applyBorder="1" applyAlignment="1" applyProtection="1">
      <alignment vertical="top"/>
    </xf>
    <xf numFmtId="3" fontId="3" fillId="3" borderId="0" xfId="3" applyNumberFormat="1" applyFont="1" applyFill="1" applyBorder="1" applyAlignment="1" applyProtection="1">
      <alignment vertical="top"/>
      <protection locked="0"/>
    </xf>
    <xf numFmtId="3" fontId="16" fillId="3" borderId="0" xfId="2" applyNumberFormat="1" applyFont="1" applyFill="1" applyBorder="1" applyAlignment="1">
      <alignment vertical="top"/>
    </xf>
    <xf numFmtId="3" fontId="16" fillId="3" borderId="5" xfId="2" applyNumberFormat="1" applyFont="1" applyFill="1" applyBorder="1" applyAlignment="1">
      <alignment vertical="top"/>
    </xf>
    <xf numFmtId="0" fontId="5" fillId="3" borderId="0" xfId="2" applyFont="1" applyFill="1" applyBorder="1" applyAlignment="1">
      <alignment vertical="top"/>
    </xf>
    <xf numFmtId="3" fontId="16" fillId="3" borderId="0" xfId="2" applyNumberFormat="1" applyFont="1" applyFill="1" applyBorder="1"/>
    <xf numFmtId="3" fontId="16" fillId="3" borderId="5" xfId="2" applyNumberFormat="1" applyFont="1" applyFill="1" applyBorder="1"/>
    <xf numFmtId="3" fontId="3" fillId="3" borderId="0" xfId="2" applyNumberFormat="1" applyFont="1" applyFill="1" applyBorder="1" applyAlignment="1" applyProtection="1">
      <protection locked="0"/>
    </xf>
    <xf numFmtId="3" fontId="3" fillId="3" borderId="5" xfId="2" applyNumberFormat="1" applyFont="1" applyFill="1" applyBorder="1" applyAlignment="1" applyProtection="1">
      <protection locked="0"/>
    </xf>
    <xf numFmtId="3" fontId="3" fillId="3" borderId="5" xfId="3" applyNumberFormat="1" applyFont="1" applyFill="1" applyBorder="1" applyAlignment="1" applyProtection="1">
      <alignment vertical="top"/>
      <protection locked="0"/>
    </xf>
    <xf numFmtId="3" fontId="15" fillId="0" borderId="0" xfId="2" applyNumberFormat="1" applyFont="1" applyBorder="1"/>
    <xf numFmtId="3" fontId="15" fillId="0" borderId="5" xfId="2" applyNumberFormat="1" applyFont="1" applyBorder="1"/>
    <xf numFmtId="0" fontId="5" fillId="0" borderId="2" xfId="12" applyFont="1" applyBorder="1" applyAlignment="1">
      <alignment horizontal="center" vertical="top" wrapText="1"/>
    </xf>
    <xf numFmtId="0" fontId="3" fillId="3" borderId="4" xfId="2" applyFont="1" applyFill="1" applyBorder="1" applyAlignment="1">
      <alignment horizontal="left" vertical="top"/>
    </xf>
    <xf numFmtId="0" fontId="3" fillId="3" borderId="0" xfId="2" applyFont="1" applyFill="1" applyBorder="1" applyAlignment="1">
      <alignment horizontal="left" vertical="top"/>
    </xf>
    <xf numFmtId="0" fontId="5" fillId="3" borderId="0" xfId="2" applyFont="1" applyFill="1" applyBorder="1" applyAlignment="1">
      <alignment horizontal="left" vertical="top" wrapText="1"/>
    </xf>
    <xf numFmtId="0" fontId="3" fillId="3" borderId="4" xfId="2" applyFont="1" applyFill="1" applyBorder="1" applyAlignment="1">
      <alignment horizontal="left" vertical="top" wrapText="1"/>
    </xf>
    <xf numFmtId="0" fontId="3" fillId="3" borderId="0" xfId="2" applyFont="1" applyFill="1" applyBorder="1" applyAlignment="1">
      <alignment horizontal="left" vertical="top" wrapText="1"/>
    </xf>
    <xf numFmtId="3" fontId="15" fillId="0" borderId="0" xfId="2" applyNumberFormat="1" applyFont="1" applyBorder="1" applyAlignment="1">
      <alignment horizontal="center"/>
    </xf>
    <xf numFmtId="3" fontId="15" fillId="0" borderId="5" xfId="2" applyNumberFormat="1" applyFont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0" fillId="0" borderId="0" xfId="0" applyAlignment="1">
      <alignment horizontal="left" vertical="center" wrapText="1"/>
    </xf>
    <xf numFmtId="0" fontId="11" fillId="0" borderId="8" xfId="0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</cellXfs>
  <cellStyles count="29">
    <cellStyle name="=C:\WINNT\SYSTEM32\COMMAND.COM" xfId="4"/>
    <cellStyle name="Millares 2 2" xfId="9"/>
    <cellStyle name="Millares 5" xfId="3"/>
    <cellStyle name="Millares 6 2" xfId="17"/>
    <cellStyle name="Millares 6 3" xfId="20"/>
    <cellStyle name="Moneda 2 2" xfId="25"/>
    <cellStyle name="Moneda 3" xfId="24"/>
    <cellStyle name="Normal" xfId="0" builtinId="0"/>
    <cellStyle name="Normal 10" xfId="14"/>
    <cellStyle name="Normal 11" xfId="2"/>
    <cellStyle name="Normal 11 2" xfId="15"/>
    <cellStyle name="Normal 11 3" xfId="18"/>
    <cellStyle name="Normal 13" xfId="22"/>
    <cellStyle name="Normal 15" xfId="12"/>
    <cellStyle name="Normal 2" xfId="6"/>
    <cellStyle name="Normal 2 13" xfId="1"/>
    <cellStyle name="Normal 2 2" xfId="8"/>
    <cellStyle name="Normal 2 5 2" xfId="16"/>
    <cellStyle name="Normal 2 5 3" xfId="19"/>
    <cellStyle name="Normal 3" xfId="10"/>
    <cellStyle name="Normal 3 2" xfId="5"/>
    <cellStyle name="Normal 4" xfId="13"/>
    <cellStyle name="Normal 4 2" xfId="21"/>
    <cellStyle name="Normal 5" xfId="11"/>
    <cellStyle name="Normal 6" xfId="26"/>
    <cellStyle name="Normal 6 3 2 2 3" xfId="23"/>
    <cellStyle name="Normal 6 7" xfId="7"/>
    <cellStyle name="Normal 7" xfId="27"/>
    <cellStyle name="Normal 7 4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600074</xdr:colOff>
      <xdr:row>72</xdr:row>
      <xdr:rowOff>1</xdr:rowOff>
    </xdr:from>
    <xdr:to>
      <xdr:col>5</xdr:col>
      <xdr:colOff>628649</xdr:colOff>
      <xdr:row>74</xdr:row>
      <xdr:rowOff>171451</xdr:rowOff>
    </xdr:to>
    <xdr:sp macro="" textlink="">
      <xdr:nvSpPr>
        <xdr:cNvPr id="2" name="3 CuadroTexto"/>
        <xdr:cNvSpPr txBox="1"/>
      </xdr:nvSpPr>
      <xdr:spPr>
        <a:xfrm>
          <a:off x="600074" y="13601701"/>
          <a:ext cx="7839075" cy="5524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rgbClr val="44546A">
              <a:lumMod val="40000"/>
              <a:lumOff val="60000"/>
            </a:srgbClr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9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Instructivo de llenado:</a:t>
          </a:r>
          <a:r>
            <a:rPr kumimoji="0" lang="es-ES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PERIODO ACTUAL (20XN):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al periodo actual.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9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PERIODO ANTERIOR (20XN-1): </a:t>
          </a:r>
          <a:r>
            <a:rPr kumimoji="0" lang="es-MX" sz="9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Muestra el saldo de cada uno de los rubros del periodo anterior. </a:t>
          </a:r>
          <a:endParaRPr kumimoji="0" lang="es-ES" sz="900" b="0" i="1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9525</xdr:colOff>
      <xdr:row>75</xdr:row>
      <xdr:rowOff>171450</xdr:rowOff>
    </xdr:from>
    <xdr:to>
      <xdr:col>5</xdr:col>
      <xdr:colOff>619125</xdr:colOff>
      <xdr:row>86</xdr:row>
      <xdr:rowOff>85725</xdr:rowOff>
    </xdr:to>
    <xdr:sp macro="" textlink="">
      <xdr:nvSpPr>
        <xdr:cNvPr id="6" name="CuadroTexto 5"/>
        <xdr:cNvSpPr txBox="1"/>
      </xdr:nvSpPr>
      <xdr:spPr>
        <a:xfrm>
          <a:off x="619125" y="14344650"/>
          <a:ext cx="7810500" cy="2219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  <a:spcAft>
              <a:spcPts val="600"/>
            </a:spcAft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Reglas de validación del Estado de Actividades: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Las cifras de la fila de Resultados del Ejercicio (Ahorro/Desahorro) de las columnas 20XN y 20XN-1, deben ser las mismas que se muestran en el Estado de Situación Financiera en la fila y columnas mencionadas.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 cifra de la fila de Resultados del Ejercicio (Ahorro / Desahorro) de la columna 20XN, debe ser la misma con la que se muestra en el Estado de Variación en la Hacienda Pública en la fila de Resultados del Ejercicio (Ahorro/Desahorro) del apartado Variaciones de la Hacienda Pública/Patrimonio Generado Neto de 20XN, en la columna de Hacienda Pública / Patrimonio Generado del Ejercicio.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 cifra de la fila de Resultados del Ejercicio (Ahorro / Desahorro) de la columna 20XN-1, debe ser la misma que se muestra en el Estado de Variación en la Hacienda Pública en la fila de Resultados del Ejercicio (Ahorro/Desahorro) del apartado Hacienda Pública/Patrimonio Generado Neto de 20XN-1, en la columna de Hacienda Pública / Patrimonio Generado del Ejercicio.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marL="742950" lvl="1" indent="-285750" algn="just">
            <a:lnSpc>
              <a:spcPts val="1100"/>
            </a:lnSpc>
            <a:spcAft>
              <a:spcPts val="600"/>
            </a:spcAft>
            <a:buFont typeface="Symbol" panose="05050102010706020507" pitchFamily="18" charset="2"/>
            <a:buChar char=""/>
          </a:pPr>
          <a:r>
            <a:rPr lang="es-ES" sz="900">
              <a:effectLst/>
              <a:latin typeface="Arial" panose="020B0604020202020204" pitchFamily="34" charset="0"/>
              <a:ea typeface="Times New Roman" panose="02020603050405020304" pitchFamily="18" charset="0"/>
              <a:cs typeface="Arial" panose="020B0604020202020204" pitchFamily="34" charset="0"/>
            </a:rPr>
            <a:t>La cifra de la fila de Resultados del Ejercicio (Ahorro / Desahorro) de la columna 20XN-1, debe ser la misma que se muestra en el Estado de Variación en la Hacienda Pública, en la fila Resultados de Ejercicios Anteriores del apartado Variaciones de la Hacienda Pública / Patrimonio Generado Neto de 20XN, en la columna Hacienda Pública / Patrimonio Generado del Ejercicio, con naturaleza contraria.</a:t>
          </a:r>
          <a:endParaRPr lang="es-MX" sz="900">
            <a:effectLst/>
            <a:latin typeface="Arial" panose="020B0604020202020204" pitchFamily="34" charset="0"/>
            <a:ea typeface="Times New Roman" panose="02020603050405020304" pitchFamily="18" charset="0"/>
            <a:cs typeface="Arial" panose="020B0604020202020204" pitchFamily="34" charset="0"/>
          </a:endParaRPr>
        </a:p>
        <a:p>
          <a:pPr indent="182880" algn="ctr">
            <a:lnSpc>
              <a:spcPts val="1100"/>
            </a:lnSpc>
            <a:spcAft>
              <a:spcPts val="600"/>
            </a:spcAft>
          </a:pPr>
          <a:r>
            <a:rPr lang="es-MX" sz="1100" b="1" cap="small"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es-MX" sz="1100">
            <a:effectLst/>
            <a:latin typeface="Arial" panose="020B0604020202020204" pitchFamily="34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87923</xdr:colOff>
      <xdr:row>64</xdr:row>
      <xdr:rowOff>58615</xdr:rowOff>
    </xdr:from>
    <xdr:to>
      <xdr:col>2</xdr:col>
      <xdr:colOff>1916723</xdr:colOff>
      <xdr:row>70</xdr:row>
      <xdr:rowOff>39565</xdr:rowOff>
    </xdr:to>
    <xdr:sp macro="" textlink="">
      <xdr:nvSpPr>
        <xdr:cNvPr id="8" name="Text Box 9">
          <a:extLst>
            <a:ext uri="{FF2B5EF4-FFF2-40B4-BE49-F238E27FC236}">
              <a16:creationId xmlns:a16="http://schemas.microsoft.com/office/drawing/2014/main" id="{39331E19-EE1C-4B09-8D13-4FBAE520F60F}"/>
            </a:ext>
          </a:extLst>
        </xdr:cNvPr>
        <xdr:cNvSpPr txBox="1">
          <a:spLocks noChangeArrowheads="1"/>
        </xdr:cNvSpPr>
      </xdr:nvSpPr>
      <xdr:spPr bwMode="auto">
        <a:xfrm>
          <a:off x="259373" y="13536490"/>
          <a:ext cx="2019300" cy="1123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50" b="1" i="0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Elaboró</a:t>
          </a:r>
          <a:endParaRPr lang="es-MX" sz="1050" b="0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___________________________</a:t>
          </a: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L.C.</a:t>
          </a: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 Ana Isabel Alcaraz Espino</a:t>
          </a:r>
        </a:p>
        <a:p>
          <a:pPr algn="ctr" rtl="1">
            <a:defRPr sz="1000"/>
          </a:pPr>
          <a:r>
            <a:rPr lang="es-MX" sz="1050" b="1" i="0" strike="noStrike" baseline="0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Jefa de </a:t>
          </a: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Departamento de  Recursos Financieros</a:t>
          </a:r>
          <a:endParaRPr lang="es-MX" sz="10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</xdr:col>
      <xdr:colOff>1970943</xdr:colOff>
      <xdr:row>64</xdr:row>
      <xdr:rowOff>73269</xdr:rowOff>
    </xdr:from>
    <xdr:to>
      <xdr:col>3</xdr:col>
      <xdr:colOff>1821473</xdr:colOff>
      <xdr:row>69</xdr:row>
      <xdr:rowOff>73269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7338E52C-EA8C-4EDD-A780-ADF64C758C77}"/>
            </a:ext>
          </a:extLst>
        </xdr:cNvPr>
        <xdr:cNvSpPr txBox="1">
          <a:spLocks noChangeArrowheads="1"/>
        </xdr:cNvSpPr>
      </xdr:nvSpPr>
      <xdr:spPr bwMode="auto">
        <a:xfrm>
          <a:off x="2332893" y="13551144"/>
          <a:ext cx="192698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 i="0">
              <a:effectLst/>
              <a:latin typeface="+mn-lt"/>
              <a:ea typeface="+mn-ea"/>
              <a:cs typeface="+mn-cs"/>
            </a:rPr>
            <a:t>Revisó</a:t>
          </a: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+mn-lt"/>
            <a:cs typeface="Arial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+mn-lt"/>
              <a:cs typeface="Arial"/>
            </a:rPr>
            <a:t>___________________________</a:t>
          </a:r>
        </a:p>
        <a:p>
          <a:pPr algn="ctr"/>
          <a:r>
            <a:rPr lang="es-MX" sz="1050" b="1">
              <a:effectLst/>
              <a:latin typeface="+mn-lt"/>
              <a:ea typeface="+mn-ea"/>
              <a:cs typeface="+mn-cs"/>
            </a:rPr>
            <a:t>Mtra. Olga Lidia García Teodoro</a:t>
          </a:r>
        </a:p>
        <a:p>
          <a:pPr algn="ctr" fontAlgn="base"/>
          <a:r>
            <a:rPr lang="es-MX" sz="1050" b="1">
              <a:effectLst/>
              <a:latin typeface="+mn-lt"/>
              <a:ea typeface="+mn-ea"/>
              <a:cs typeface="+mn-cs"/>
            </a:rPr>
            <a:t>Directora Administrativa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2000250</xdr:colOff>
      <xdr:row>64</xdr:row>
      <xdr:rowOff>80596</xdr:rowOff>
    </xdr:from>
    <xdr:to>
      <xdr:col>3</xdr:col>
      <xdr:colOff>3714750</xdr:colOff>
      <xdr:row>69</xdr:row>
      <xdr:rowOff>128221</xdr:rowOff>
    </xdr:to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48D63274-9E06-4949-9306-31EA65408AE0}"/>
            </a:ext>
          </a:extLst>
        </xdr:cNvPr>
        <xdr:cNvSpPr txBox="1">
          <a:spLocks noChangeArrowheads="1"/>
        </xdr:cNvSpPr>
      </xdr:nvSpPr>
      <xdr:spPr bwMode="auto">
        <a:xfrm>
          <a:off x="4438650" y="13558471"/>
          <a:ext cx="17145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Aprobó</a:t>
          </a: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endParaRPr lang="es-MX" sz="1050" b="1" i="0" strike="noStrike">
            <a:solidFill>
              <a:srgbClr val="000000"/>
            </a:solidFill>
            <a:latin typeface="Calibri" panose="020F0502020204030204" pitchFamily="34" charset="0"/>
            <a:cs typeface="Calibri" panose="020F0502020204030204" pitchFamily="34" charset="0"/>
          </a:endParaRPr>
        </a:p>
        <a:p>
          <a:pPr algn="ctr" rtl="1">
            <a:defRPr sz="1000"/>
          </a:pPr>
          <a:r>
            <a:rPr lang="es-MX" sz="1050" b="1" i="0" strike="noStrike">
              <a:solidFill>
                <a:srgbClr val="000000"/>
              </a:solidFill>
              <a:latin typeface="Calibri" panose="020F0502020204030204" pitchFamily="34" charset="0"/>
              <a:cs typeface="Calibri" panose="020F0502020204030204" pitchFamily="34" charset="0"/>
            </a:rPr>
            <a:t>________________________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Mtro. Luis Camacho Mancilla</a:t>
          </a:r>
        </a:p>
        <a:p>
          <a:pPr algn="ctr"/>
          <a:r>
            <a:rPr lang="es-MX" sz="1050" b="1">
              <a:effectLst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Magistrado Presidente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3</xdr:col>
      <xdr:colOff>3670789</xdr:colOff>
      <xdr:row>64</xdr:row>
      <xdr:rowOff>36634</xdr:rowOff>
    </xdr:from>
    <xdr:to>
      <xdr:col>5</xdr:col>
      <xdr:colOff>720969</xdr:colOff>
      <xdr:row>69</xdr:row>
      <xdr:rowOff>179509</xdr:rowOff>
    </xdr:to>
    <xdr:sp macro="" textlink="">
      <xdr:nvSpPr>
        <xdr:cNvPr id="11" name="CuadroTexto 2"/>
        <xdr:cNvSpPr txBox="1"/>
      </xdr:nvSpPr>
      <xdr:spPr>
        <a:xfrm>
          <a:off x="6109189" y="13514509"/>
          <a:ext cx="1984130" cy="1095375"/>
        </a:xfrm>
        <a:prstGeom prst="rect">
          <a:avLst/>
        </a:prstGeom>
        <a:noFill/>
        <a:ln w="9525" cmpd="sng">
          <a:noFill/>
        </a:ln>
        <a:effectLst/>
      </xdr:spPr>
      <xdr:txBody>
        <a:bodyPr wrap="square" rtlCol="0" anchor="t">
          <a:noAutofit/>
        </a:bodyPr>
        <a:lstStyle/>
        <a:p>
          <a:pPr algn="ctr">
            <a:lnSpc>
              <a:spcPts val="17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Vo. Bo. 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ts val="18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______________________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C.p.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Elva Ramirez Venancio</a:t>
          </a:r>
          <a:endParaRPr lang="es-MX" sz="1050" b="1">
            <a:solidFill>
              <a:srgbClr val="0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 fontAlgn="base">
            <a:lnSpc>
              <a:spcPts val="1100"/>
            </a:lnSpc>
            <a:spcAft>
              <a:spcPts val="800"/>
            </a:spcAft>
          </a:pPr>
          <a:r>
            <a:rPr lang="es-MX" sz="1050" b="1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Contralora</a:t>
          </a:r>
          <a:r>
            <a:rPr lang="es-MX" sz="1050" b="1" baseline="0">
              <a:solidFill>
                <a:srgbClr val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Interno</a:t>
          </a:r>
          <a:endParaRPr lang="es-MX" sz="1050" b="1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topLeftCell="D2" zoomScaleNormal="100" workbookViewId="0">
      <selection activeCell="E19" sqref="E19"/>
    </sheetView>
  </sheetViews>
  <sheetFormatPr baseColWidth="10" defaultRowHeight="15" x14ac:dyDescent="0.25"/>
  <cols>
    <col min="1" max="1" width="9.140625" customWidth="1"/>
    <col min="2" max="2" width="2.85546875" customWidth="1"/>
    <col min="3" max="3" width="31.140625" customWidth="1"/>
    <col min="4" max="4" width="62.5703125" customWidth="1"/>
    <col min="6" max="6" width="12.7109375" customWidth="1"/>
    <col min="7" max="7" width="8.7109375" customWidth="1"/>
  </cols>
  <sheetData>
    <row r="1" spans="2:6" ht="15.75" x14ac:dyDescent="0.25">
      <c r="F1" s="21"/>
    </row>
    <row r="2" spans="2:6" x14ac:dyDescent="0.25">
      <c r="E2" s="60" t="s">
        <v>56</v>
      </c>
      <c r="F2" s="60"/>
    </row>
    <row r="3" spans="2:6" x14ac:dyDescent="0.25">
      <c r="B3" s="61" t="s">
        <v>57</v>
      </c>
      <c r="C3" s="62"/>
      <c r="D3" s="62"/>
      <c r="E3" s="62"/>
      <c r="F3" s="63"/>
    </row>
    <row r="4" spans="2:6" x14ac:dyDescent="0.25">
      <c r="B4" s="56" t="s">
        <v>16</v>
      </c>
      <c r="C4" s="57"/>
      <c r="D4" s="57"/>
      <c r="E4" s="57"/>
      <c r="F4" s="58"/>
    </row>
    <row r="5" spans="2:6" x14ac:dyDescent="0.25">
      <c r="B5" s="56" t="s">
        <v>58</v>
      </c>
      <c r="C5" s="57"/>
      <c r="D5" s="57"/>
      <c r="E5" s="57"/>
      <c r="F5" s="58"/>
    </row>
    <row r="6" spans="2:6" x14ac:dyDescent="0.25">
      <c r="B6" s="64" t="s">
        <v>55</v>
      </c>
      <c r="C6" s="65"/>
      <c r="D6" s="65"/>
      <c r="E6" s="65"/>
      <c r="F6" s="66"/>
    </row>
    <row r="7" spans="2:6" x14ac:dyDescent="0.25">
      <c r="B7" s="1"/>
      <c r="C7" s="5"/>
      <c r="D7" s="5"/>
      <c r="E7" s="6">
        <v>2024</v>
      </c>
      <c r="F7" s="32">
        <v>2023</v>
      </c>
    </row>
    <row r="8" spans="2:6" x14ac:dyDescent="0.25">
      <c r="B8" s="52" t="s">
        <v>17</v>
      </c>
      <c r="C8" s="53"/>
      <c r="D8" s="53"/>
      <c r="E8" s="7"/>
      <c r="F8" s="8"/>
    </row>
    <row r="9" spans="2:6" x14ac:dyDescent="0.25">
      <c r="B9" s="52" t="s">
        <v>18</v>
      </c>
      <c r="C9" s="53"/>
      <c r="D9" s="53"/>
      <c r="E9" s="33">
        <f>SUM(E10:E16)</f>
        <v>1720016.53</v>
      </c>
      <c r="F9" s="34">
        <f>SUM(F10:F16)</f>
        <v>2018363.8099999998</v>
      </c>
    </row>
    <row r="10" spans="2:6" x14ac:dyDescent="0.25">
      <c r="B10" s="23"/>
      <c r="C10" s="51" t="s">
        <v>0</v>
      </c>
      <c r="D10" s="51"/>
      <c r="E10" s="9">
        <v>0</v>
      </c>
      <c r="F10" s="10">
        <v>0</v>
      </c>
    </row>
    <row r="11" spans="2:6" x14ac:dyDescent="0.25">
      <c r="B11" s="23"/>
      <c r="C11" s="51" t="s">
        <v>19</v>
      </c>
      <c r="D11" s="51"/>
      <c r="E11" s="9">
        <v>0</v>
      </c>
      <c r="F11" s="10">
        <v>0</v>
      </c>
    </row>
    <row r="12" spans="2:6" x14ac:dyDescent="0.25">
      <c r="B12" s="23"/>
      <c r="C12" s="51" t="s">
        <v>20</v>
      </c>
      <c r="D12" s="51"/>
      <c r="E12" s="9">
        <v>0</v>
      </c>
      <c r="F12" s="10">
        <v>0</v>
      </c>
    </row>
    <row r="13" spans="2:6" x14ac:dyDescent="0.25">
      <c r="B13" s="23"/>
      <c r="C13" s="51" t="s">
        <v>1</v>
      </c>
      <c r="D13" s="51"/>
      <c r="E13" s="9">
        <v>0</v>
      </c>
      <c r="F13" s="10">
        <v>0</v>
      </c>
    </row>
    <row r="14" spans="2:6" x14ac:dyDescent="0.25">
      <c r="B14" s="23"/>
      <c r="C14" s="51" t="s">
        <v>2</v>
      </c>
      <c r="D14" s="51"/>
      <c r="E14" s="9">
        <v>1360994.03</v>
      </c>
      <c r="F14" s="10">
        <v>1544541.13</v>
      </c>
    </row>
    <row r="15" spans="2:6" x14ac:dyDescent="0.25">
      <c r="B15" s="23"/>
      <c r="C15" s="51" t="s">
        <v>3</v>
      </c>
      <c r="D15" s="51"/>
      <c r="E15" s="9">
        <v>0</v>
      </c>
      <c r="F15" s="10">
        <v>0</v>
      </c>
    </row>
    <row r="16" spans="2:6" x14ac:dyDescent="0.25">
      <c r="B16" s="23"/>
      <c r="C16" s="51" t="s">
        <v>21</v>
      </c>
      <c r="D16" s="51"/>
      <c r="E16" s="9">
        <v>359022.5</v>
      </c>
      <c r="F16" s="10">
        <v>473822.68</v>
      </c>
    </row>
    <row r="17" spans="2:6" ht="25.5" customHeight="1" x14ac:dyDescent="0.25">
      <c r="B17" s="52" t="s">
        <v>22</v>
      </c>
      <c r="C17" s="53"/>
      <c r="D17" s="53"/>
      <c r="E17" s="37">
        <f>+E18+E19</f>
        <v>118155735.58</v>
      </c>
      <c r="F17" s="45">
        <f>+F18+F19</f>
        <v>114461009.09</v>
      </c>
    </row>
    <row r="18" spans="2:6" ht="24.75" customHeight="1" x14ac:dyDescent="0.25">
      <c r="B18" s="22"/>
      <c r="C18" s="51" t="s">
        <v>23</v>
      </c>
      <c r="D18" s="51"/>
      <c r="E18" s="9">
        <v>0</v>
      </c>
      <c r="F18" s="10">
        <v>0</v>
      </c>
    </row>
    <row r="19" spans="2:6" x14ac:dyDescent="0.25">
      <c r="B19" s="22"/>
      <c r="C19" s="51" t="s">
        <v>4</v>
      </c>
      <c r="D19" s="53"/>
      <c r="E19" s="35">
        <v>118155735.58</v>
      </c>
      <c r="F19" s="36">
        <v>114461009.09</v>
      </c>
    </row>
    <row r="20" spans="2:6" x14ac:dyDescent="0.25">
      <c r="B20" s="52" t="s">
        <v>24</v>
      </c>
      <c r="C20" s="53"/>
      <c r="D20" s="53"/>
      <c r="E20" s="3">
        <f>SUM(E21:E25)</f>
        <v>255595.1</v>
      </c>
      <c r="F20" s="4">
        <f>SUM(F21:F25)</f>
        <v>0</v>
      </c>
    </row>
    <row r="21" spans="2:6" x14ac:dyDescent="0.25">
      <c r="B21" s="23"/>
      <c r="C21" s="51" t="s">
        <v>25</v>
      </c>
      <c r="D21" s="51"/>
      <c r="E21" s="9">
        <v>0</v>
      </c>
      <c r="F21" s="10">
        <v>0</v>
      </c>
    </row>
    <row r="22" spans="2:6" x14ac:dyDescent="0.25">
      <c r="B22" s="23"/>
      <c r="C22" s="51" t="s">
        <v>26</v>
      </c>
      <c r="D22" s="51"/>
      <c r="E22" s="9">
        <v>0</v>
      </c>
      <c r="F22" s="10">
        <v>0</v>
      </c>
    </row>
    <row r="23" spans="2:6" x14ac:dyDescent="0.25">
      <c r="B23" s="23"/>
      <c r="C23" s="51" t="s">
        <v>27</v>
      </c>
      <c r="D23" s="51"/>
      <c r="E23" s="9">
        <v>0</v>
      </c>
      <c r="F23" s="10">
        <v>0</v>
      </c>
    </row>
    <row r="24" spans="2:6" x14ac:dyDescent="0.25">
      <c r="B24" s="23"/>
      <c r="C24" s="51" t="s">
        <v>28</v>
      </c>
      <c r="D24" s="51"/>
      <c r="E24" s="9">
        <v>0</v>
      </c>
      <c r="F24" s="10">
        <v>0</v>
      </c>
    </row>
    <row r="25" spans="2:6" x14ac:dyDescent="0.25">
      <c r="B25" s="23"/>
      <c r="C25" s="51" t="s">
        <v>29</v>
      </c>
      <c r="D25" s="51"/>
      <c r="E25" s="9">
        <v>255595.1</v>
      </c>
      <c r="F25" s="10">
        <v>0</v>
      </c>
    </row>
    <row r="26" spans="2:6" x14ac:dyDescent="0.25">
      <c r="B26" s="52" t="s">
        <v>30</v>
      </c>
      <c r="C26" s="53"/>
      <c r="D26" s="53"/>
      <c r="E26" s="11">
        <f>+E9+E17+E20</f>
        <v>120131347.20999999</v>
      </c>
      <c r="F26" s="12">
        <f>+F9+F17+F20</f>
        <v>116479372.90000001</v>
      </c>
    </row>
    <row r="27" spans="2:6" x14ac:dyDescent="0.25">
      <c r="B27" s="52" t="s">
        <v>31</v>
      </c>
      <c r="C27" s="53"/>
      <c r="D27" s="53"/>
      <c r="E27" s="2"/>
      <c r="F27" s="13"/>
    </row>
    <row r="28" spans="2:6" x14ac:dyDescent="0.25">
      <c r="B28" s="52" t="s">
        <v>32</v>
      </c>
      <c r="C28" s="53"/>
      <c r="D28" s="53"/>
      <c r="E28" s="38">
        <f>SUM(E29:E31)</f>
        <v>120863678.75000001</v>
      </c>
      <c r="F28" s="39">
        <f>SUM(F29:F31)</f>
        <v>117582573.63</v>
      </c>
    </row>
    <row r="29" spans="2:6" x14ac:dyDescent="0.25">
      <c r="B29" s="14"/>
      <c r="C29" s="51" t="s">
        <v>33</v>
      </c>
      <c r="D29" s="51"/>
      <c r="E29" s="9">
        <v>114621326.78</v>
      </c>
      <c r="F29" s="36">
        <v>111201543.90000001</v>
      </c>
    </row>
    <row r="30" spans="2:6" x14ac:dyDescent="0.25">
      <c r="B30" s="14"/>
      <c r="C30" s="51" t="s">
        <v>5</v>
      </c>
      <c r="D30" s="51"/>
      <c r="E30" s="9">
        <v>1326068.93</v>
      </c>
      <c r="F30" s="36">
        <v>1451348.49</v>
      </c>
    </row>
    <row r="31" spans="2:6" x14ac:dyDescent="0.25">
      <c r="B31" s="14"/>
      <c r="C31" s="51" t="s">
        <v>6</v>
      </c>
      <c r="D31" s="51"/>
      <c r="E31" s="9">
        <v>4916283.04</v>
      </c>
      <c r="F31" s="36">
        <v>4929681.24</v>
      </c>
    </row>
    <row r="32" spans="2:6" x14ac:dyDescent="0.25">
      <c r="B32" s="52" t="s">
        <v>34</v>
      </c>
      <c r="C32" s="53"/>
      <c r="D32" s="53"/>
      <c r="E32" s="38">
        <f>SUM(E33:E41)</f>
        <v>0</v>
      </c>
      <c r="F32" s="39">
        <f>SUM(F33:F41)</f>
        <v>0</v>
      </c>
    </row>
    <row r="33" spans="2:6" x14ac:dyDescent="0.25">
      <c r="B33" s="14"/>
      <c r="C33" s="51" t="s">
        <v>7</v>
      </c>
      <c r="D33" s="51"/>
      <c r="E33" s="9">
        <v>0</v>
      </c>
      <c r="F33" s="10">
        <v>0</v>
      </c>
    </row>
    <row r="34" spans="2:6" x14ac:dyDescent="0.25">
      <c r="B34" s="14"/>
      <c r="C34" s="51" t="s">
        <v>35</v>
      </c>
      <c r="D34" s="51"/>
      <c r="E34" s="9">
        <v>0</v>
      </c>
      <c r="F34" s="10">
        <v>0</v>
      </c>
    </row>
    <row r="35" spans="2:6" x14ac:dyDescent="0.25">
      <c r="B35" s="14"/>
      <c r="C35" s="51" t="s">
        <v>36</v>
      </c>
      <c r="D35" s="51"/>
      <c r="E35" s="9">
        <v>0</v>
      </c>
      <c r="F35" s="10">
        <v>0</v>
      </c>
    </row>
    <row r="36" spans="2:6" x14ac:dyDescent="0.25">
      <c r="B36" s="14"/>
      <c r="C36" s="51" t="s">
        <v>8</v>
      </c>
      <c r="D36" s="51"/>
      <c r="E36" s="9">
        <v>0</v>
      </c>
      <c r="F36" s="10">
        <v>0</v>
      </c>
    </row>
    <row r="37" spans="2:6" x14ac:dyDescent="0.25">
      <c r="B37" s="14"/>
      <c r="C37" s="51" t="s">
        <v>9</v>
      </c>
      <c r="D37" s="51"/>
      <c r="E37" s="9">
        <v>0</v>
      </c>
      <c r="F37" s="10">
        <v>0</v>
      </c>
    </row>
    <row r="38" spans="2:6" x14ac:dyDescent="0.25">
      <c r="B38" s="14"/>
      <c r="C38" s="51" t="s">
        <v>10</v>
      </c>
      <c r="D38" s="51"/>
      <c r="E38" s="9">
        <v>0</v>
      </c>
      <c r="F38" s="10">
        <v>0</v>
      </c>
    </row>
    <row r="39" spans="2:6" x14ac:dyDescent="0.25">
      <c r="B39" s="14"/>
      <c r="C39" s="51" t="s">
        <v>11</v>
      </c>
      <c r="D39" s="51"/>
      <c r="E39" s="9">
        <v>0</v>
      </c>
      <c r="F39" s="10">
        <v>0</v>
      </c>
    </row>
    <row r="40" spans="2:6" x14ac:dyDescent="0.25">
      <c r="B40" s="14"/>
      <c r="C40" s="51" t="s">
        <v>12</v>
      </c>
      <c r="D40" s="51"/>
      <c r="E40" s="9">
        <v>0</v>
      </c>
      <c r="F40" s="10">
        <v>0</v>
      </c>
    </row>
    <row r="41" spans="2:6" x14ac:dyDescent="0.25">
      <c r="B41" s="14"/>
      <c r="C41" s="51" t="s">
        <v>13</v>
      </c>
      <c r="D41" s="51"/>
      <c r="E41" s="9">
        <v>0</v>
      </c>
      <c r="F41" s="10">
        <v>0</v>
      </c>
    </row>
    <row r="42" spans="2:6" x14ac:dyDescent="0.25">
      <c r="B42" s="52" t="s">
        <v>37</v>
      </c>
      <c r="C42" s="53"/>
      <c r="D42" s="53"/>
      <c r="E42" s="38">
        <f>SUM(E43:E45)</f>
        <v>0</v>
      </c>
      <c r="F42" s="39">
        <f>SUM(F43:F45)</f>
        <v>0</v>
      </c>
    </row>
    <row r="43" spans="2:6" x14ac:dyDescent="0.25">
      <c r="B43" s="14"/>
      <c r="C43" s="51" t="s">
        <v>38</v>
      </c>
      <c r="D43" s="51"/>
      <c r="E43" s="9">
        <v>0</v>
      </c>
      <c r="F43" s="10">
        <v>0</v>
      </c>
    </row>
    <row r="44" spans="2:6" x14ac:dyDescent="0.25">
      <c r="B44" s="14"/>
      <c r="C44" s="51" t="s">
        <v>15</v>
      </c>
      <c r="D44" s="51"/>
      <c r="E44" s="9">
        <v>0</v>
      </c>
      <c r="F44" s="10">
        <v>0</v>
      </c>
    </row>
    <row r="45" spans="2:6" x14ac:dyDescent="0.25">
      <c r="B45" s="14"/>
      <c r="C45" s="51" t="s">
        <v>14</v>
      </c>
      <c r="D45" s="51"/>
      <c r="E45" s="9">
        <v>0</v>
      </c>
      <c r="F45" s="10">
        <v>0</v>
      </c>
    </row>
    <row r="46" spans="2:6" x14ac:dyDescent="0.25">
      <c r="B46" s="52" t="s">
        <v>39</v>
      </c>
      <c r="C46" s="53"/>
      <c r="D46" s="53"/>
      <c r="E46" s="41">
        <f>SUM(E47:E51)</f>
        <v>0</v>
      </c>
      <c r="F46" s="42">
        <f>SUM(F47:F51)</f>
        <v>0</v>
      </c>
    </row>
    <row r="47" spans="2:6" x14ac:dyDescent="0.25">
      <c r="B47" s="14"/>
      <c r="C47" s="51" t="s">
        <v>40</v>
      </c>
      <c r="D47" s="51"/>
      <c r="E47" s="9">
        <v>0</v>
      </c>
      <c r="F47" s="10">
        <v>0</v>
      </c>
    </row>
    <row r="48" spans="2:6" x14ac:dyDescent="0.25">
      <c r="B48" s="14"/>
      <c r="C48" s="51" t="s">
        <v>41</v>
      </c>
      <c r="D48" s="51"/>
      <c r="E48" s="9">
        <v>0</v>
      </c>
      <c r="F48" s="10">
        <v>0</v>
      </c>
    </row>
    <row r="49" spans="2:9" x14ac:dyDescent="0.25">
      <c r="B49" s="14"/>
      <c r="C49" s="51" t="s">
        <v>42</v>
      </c>
      <c r="D49" s="51"/>
      <c r="E49" s="9">
        <v>0</v>
      </c>
      <c r="F49" s="10">
        <v>0</v>
      </c>
    </row>
    <row r="50" spans="2:9" x14ac:dyDescent="0.25">
      <c r="B50" s="15"/>
      <c r="C50" s="40" t="s">
        <v>43</v>
      </c>
      <c r="D50" s="40"/>
      <c r="E50" s="9">
        <v>0</v>
      </c>
      <c r="F50" s="10">
        <v>0</v>
      </c>
    </row>
    <row r="51" spans="2:9" x14ac:dyDescent="0.25">
      <c r="B51" s="15"/>
      <c r="C51" s="51" t="s">
        <v>44</v>
      </c>
      <c r="D51" s="51"/>
      <c r="E51" s="9">
        <v>0</v>
      </c>
      <c r="F51" s="10">
        <v>0</v>
      </c>
    </row>
    <row r="52" spans="2:9" x14ac:dyDescent="0.25">
      <c r="B52" s="49" t="s">
        <v>45</v>
      </c>
      <c r="C52" s="50"/>
      <c r="D52" s="50"/>
      <c r="E52" s="43">
        <f>SUM(E53:E56)</f>
        <v>823934.61</v>
      </c>
      <c r="F52" s="44">
        <f>SUM(F53:F56)</f>
        <v>3127660.87</v>
      </c>
    </row>
    <row r="53" spans="2:9" x14ac:dyDescent="0.25">
      <c r="B53" s="15"/>
      <c r="C53" s="51" t="s">
        <v>46</v>
      </c>
      <c r="D53" s="51"/>
      <c r="E53" s="9">
        <v>823449.2</v>
      </c>
      <c r="F53" s="10">
        <v>3127362.12</v>
      </c>
    </row>
    <row r="54" spans="2:9" x14ac:dyDescent="0.25">
      <c r="B54" s="15"/>
      <c r="C54" s="51" t="s">
        <v>47</v>
      </c>
      <c r="D54" s="51"/>
      <c r="E54" s="9">
        <v>0</v>
      </c>
      <c r="F54" s="10">
        <v>0</v>
      </c>
    </row>
    <row r="55" spans="2:9" x14ac:dyDescent="0.25">
      <c r="B55" s="15"/>
      <c r="C55" s="51" t="s">
        <v>48</v>
      </c>
      <c r="D55" s="51"/>
      <c r="E55" s="9">
        <v>0</v>
      </c>
      <c r="F55" s="10">
        <v>0</v>
      </c>
    </row>
    <row r="56" spans="2:9" x14ac:dyDescent="0.25">
      <c r="B56" s="15"/>
      <c r="C56" s="51" t="s">
        <v>49</v>
      </c>
      <c r="D56" s="51"/>
      <c r="E56" s="9">
        <v>485.41</v>
      </c>
      <c r="F56" s="10">
        <v>298.75</v>
      </c>
    </row>
    <row r="57" spans="2:9" x14ac:dyDescent="0.25">
      <c r="B57" s="52" t="s">
        <v>50</v>
      </c>
      <c r="C57" s="53"/>
      <c r="D57" s="53"/>
      <c r="E57" s="37">
        <f>+E58</f>
        <v>0</v>
      </c>
      <c r="F57" s="45">
        <f>+F58</f>
        <v>0</v>
      </c>
    </row>
    <row r="58" spans="2:9" x14ac:dyDescent="0.25">
      <c r="B58" s="15"/>
      <c r="C58" s="51" t="s">
        <v>51</v>
      </c>
      <c r="D58" s="51"/>
      <c r="E58" s="17">
        <v>0</v>
      </c>
      <c r="F58" s="16">
        <v>0</v>
      </c>
    </row>
    <row r="59" spans="2:9" x14ac:dyDescent="0.25">
      <c r="B59" s="52" t="s">
        <v>52</v>
      </c>
      <c r="C59" s="53"/>
      <c r="D59" s="53"/>
      <c r="E59" s="46">
        <f>+E28+E52+E57</f>
        <v>121687613.36000001</v>
      </c>
      <c r="F59" s="47">
        <f>+F28+F52+F57</f>
        <v>120710234.5</v>
      </c>
    </row>
    <row r="60" spans="2:9" ht="3.75" customHeight="1" x14ac:dyDescent="0.25">
      <c r="B60" s="29"/>
      <c r="C60" s="30"/>
      <c r="D60" s="30"/>
      <c r="E60" s="54"/>
      <c r="F60" s="55"/>
    </row>
    <row r="61" spans="2:9" x14ac:dyDescent="0.25">
      <c r="B61" s="52" t="s">
        <v>53</v>
      </c>
      <c r="C61" s="53"/>
      <c r="D61" s="53"/>
      <c r="E61" s="46">
        <f>+E26-E59</f>
        <v>-1556266.1500000209</v>
      </c>
      <c r="F61" s="47">
        <f>+F26-F59</f>
        <v>-4230861.599999994</v>
      </c>
    </row>
    <row r="62" spans="2:9" x14ac:dyDescent="0.25">
      <c r="B62" s="18"/>
      <c r="C62" s="19"/>
      <c r="D62" s="19"/>
      <c r="E62" s="19"/>
      <c r="F62" s="20"/>
    </row>
    <row r="63" spans="2:9" ht="15" customHeight="1" x14ac:dyDescent="0.25">
      <c r="B63" s="48" t="s">
        <v>54</v>
      </c>
      <c r="C63" s="48"/>
      <c r="D63" s="48"/>
      <c r="E63" s="48"/>
      <c r="F63" s="48"/>
      <c r="G63" s="25"/>
      <c r="H63" s="25"/>
      <c r="I63" s="25"/>
    </row>
    <row r="64" spans="2:9" ht="15" customHeight="1" x14ac:dyDescent="0.25">
      <c r="B64" s="31"/>
      <c r="C64" s="31"/>
      <c r="D64" s="31"/>
      <c r="E64" s="31"/>
      <c r="F64" s="31"/>
      <c r="G64" s="25"/>
      <c r="H64" s="25"/>
      <c r="I64" s="25"/>
    </row>
    <row r="73" spans="1:8" x14ac:dyDescent="0.25">
      <c r="B73" s="24"/>
      <c r="C73" s="24"/>
      <c r="D73" s="24"/>
      <c r="E73" s="24"/>
      <c r="F73" s="24"/>
      <c r="G73" s="24"/>
    </row>
    <row r="74" spans="1:8" x14ac:dyDescent="0.25">
      <c r="A74" s="26"/>
      <c r="B74" s="26"/>
      <c r="C74" s="26"/>
      <c r="D74" s="26"/>
      <c r="E74" s="26"/>
      <c r="F74" s="26"/>
      <c r="G74" s="26"/>
    </row>
    <row r="75" spans="1:8" x14ac:dyDescent="0.25">
      <c r="A75" s="26"/>
      <c r="B75" s="26"/>
      <c r="C75" s="26"/>
      <c r="D75" s="26"/>
      <c r="E75" s="26"/>
      <c r="F75" s="26"/>
      <c r="G75" s="26"/>
      <c r="H75" s="24"/>
    </row>
    <row r="76" spans="1:8" x14ac:dyDescent="0.25">
      <c r="G76" s="26"/>
    </row>
    <row r="79" spans="1:8" ht="31.5" customHeight="1" x14ac:dyDescent="0.25">
      <c r="C79" s="59"/>
      <c r="D79" s="59"/>
    </row>
    <row r="80" spans="1:8" x14ac:dyDescent="0.25">
      <c r="C80" s="28"/>
      <c r="D80" s="28"/>
    </row>
    <row r="81" spans="3:4" x14ac:dyDescent="0.25">
      <c r="C81" s="27"/>
      <c r="D81" s="27"/>
    </row>
    <row r="82" spans="3:4" x14ac:dyDescent="0.25">
      <c r="C82" s="27"/>
      <c r="D82" s="27"/>
    </row>
  </sheetData>
  <mergeCells count="60">
    <mergeCell ref="B5:F5"/>
    <mergeCell ref="C79:D79"/>
    <mergeCell ref="C15:D15"/>
    <mergeCell ref="E2:F2"/>
    <mergeCell ref="B3:F3"/>
    <mergeCell ref="B4:F4"/>
    <mergeCell ref="B6:F6"/>
    <mergeCell ref="B8:D8"/>
    <mergeCell ref="B9:D9"/>
    <mergeCell ref="C10:D10"/>
    <mergeCell ref="C11:D11"/>
    <mergeCell ref="C12:D12"/>
    <mergeCell ref="C13:D13"/>
    <mergeCell ref="C14:D14"/>
    <mergeCell ref="B27:D27"/>
    <mergeCell ref="C16:D16"/>
    <mergeCell ref="B17:D17"/>
    <mergeCell ref="C18:D18"/>
    <mergeCell ref="C19:D19"/>
    <mergeCell ref="B20:D20"/>
    <mergeCell ref="C21:D21"/>
    <mergeCell ref="C22:D22"/>
    <mergeCell ref="C23:D23"/>
    <mergeCell ref="C24:D24"/>
    <mergeCell ref="C25:D25"/>
    <mergeCell ref="B26:D26"/>
    <mergeCell ref="C39:D39"/>
    <mergeCell ref="B28:D28"/>
    <mergeCell ref="C29:D29"/>
    <mergeCell ref="C30:D30"/>
    <mergeCell ref="C31:D31"/>
    <mergeCell ref="B32:D32"/>
    <mergeCell ref="C33:D33"/>
    <mergeCell ref="C34:D34"/>
    <mergeCell ref="C35:D35"/>
    <mergeCell ref="C36:D36"/>
    <mergeCell ref="C37:D37"/>
    <mergeCell ref="C38:D38"/>
    <mergeCell ref="C51:D51"/>
    <mergeCell ref="C40:D40"/>
    <mergeCell ref="C41:D41"/>
    <mergeCell ref="B42:D42"/>
    <mergeCell ref="C43:D43"/>
    <mergeCell ref="C44:D44"/>
    <mergeCell ref="C45:D45"/>
    <mergeCell ref="B46:D46"/>
    <mergeCell ref="C47:D47"/>
    <mergeCell ref="C48:D48"/>
    <mergeCell ref="C49:D49"/>
    <mergeCell ref="B63:F63"/>
    <mergeCell ref="B52:D52"/>
    <mergeCell ref="C53:D53"/>
    <mergeCell ref="C54:D54"/>
    <mergeCell ref="C55:D55"/>
    <mergeCell ref="C56:D56"/>
    <mergeCell ref="B57:D57"/>
    <mergeCell ref="C58:D58"/>
    <mergeCell ref="B59:D59"/>
    <mergeCell ref="B61:D61"/>
    <mergeCell ref="E60:F60"/>
  </mergeCells>
  <printOptions horizontalCentered="1"/>
  <pageMargins left="0.31496062992125984" right="0.31496062992125984" top="0.35433070866141736" bottom="0.35433070866141736" header="0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IC-1</vt:lpstr>
      <vt:lpstr>'IC-1'!Área_de_impresión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SERGIO</cp:lastModifiedBy>
  <cp:lastPrinted>2025-03-13T16:10:37Z</cp:lastPrinted>
  <dcterms:created xsi:type="dcterms:W3CDTF">2018-10-31T19:27:45Z</dcterms:created>
  <dcterms:modified xsi:type="dcterms:W3CDTF">2025-03-13T16:10:52Z</dcterms:modified>
</cp:coreProperties>
</file>