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formato\4.4. IPG\"/>
    </mc:Choice>
  </mc:AlternateContent>
  <xr:revisionPtr revIDLastSave="0" documentId="13_ncr:1_{6428A2F8-689E-4F90-BF9C-E1748316684C}" xr6:coauthVersionLast="47" xr6:coauthVersionMax="47" xr10:uidLastSave="{00000000-0000-0000-0000-000000000000}"/>
  <bookViews>
    <workbookView xWindow="408" yWindow="132" windowWidth="15096" windowHeight="12108" xr2:uid="{00000000-000D-0000-FFFF-FFFF00000000}"/>
  </bookViews>
  <sheets>
    <sheet name="IPG-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0" i="1"/>
  <c r="E27" i="1"/>
  <c r="E23" i="1"/>
  <c r="E14" i="1"/>
  <c r="E11" i="1"/>
  <c r="J39" i="1"/>
  <c r="J38" i="1"/>
  <c r="J37" i="1"/>
  <c r="J36" i="1"/>
  <c r="J35" i="1"/>
  <c r="I35" i="1"/>
  <c r="H35" i="1"/>
  <c r="G35" i="1"/>
  <c r="F35" i="1"/>
  <c r="J34" i="1"/>
  <c r="J33" i="1"/>
  <c r="J32" i="1"/>
  <c r="J31" i="1"/>
  <c r="I30" i="1"/>
  <c r="H30" i="1"/>
  <c r="G30" i="1"/>
  <c r="F30" i="1"/>
  <c r="J29" i="1"/>
  <c r="J28" i="1"/>
  <c r="I27" i="1"/>
  <c r="H27" i="1"/>
  <c r="G27" i="1"/>
  <c r="F27" i="1"/>
  <c r="J26" i="1"/>
  <c r="J25" i="1"/>
  <c r="J24" i="1"/>
  <c r="I23" i="1"/>
  <c r="H23" i="1"/>
  <c r="G23" i="1"/>
  <c r="F23" i="1"/>
  <c r="J22" i="1"/>
  <c r="J21" i="1"/>
  <c r="J20" i="1"/>
  <c r="J19" i="1"/>
  <c r="J18" i="1"/>
  <c r="J17" i="1"/>
  <c r="J16" i="1"/>
  <c r="J15" i="1"/>
  <c r="I14" i="1"/>
  <c r="H14" i="1"/>
  <c r="G14" i="1"/>
  <c r="F14" i="1"/>
  <c r="J13" i="1"/>
  <c r="J12" i="1"/>
  <c r="J11" i="1"/>
  <c r="I11" i="1"/>
  <c r="H11" i="1"/>
  <c r="H10" i="1" s="1"/>
  <c r="H40" i="1" s="1"/>
  <c r="G11" i="1"/>
  <c r="G10" i="1" s="1"/>
  <c r="G40" i="1" s="1"/>
  <c r="F11" i="1"/>
  <c r="J30" i="1" l="1"/>
  <c r="J27" i="1"/>
  <c r="J14" i="1"/>
  <c r="I10" i="1"/>
  <c r="I40" i="1" s="1"/>
  <c r="F10" i="1"/>
  <c r="F40" i="1" s="1"/>
  <c r="J23" i="1"/>
  <c r="E10" i="1"/>
  <c r="E40" i="1" s="1"/>
  <c r="J10" i="1" l="1"/>
  <c r="J40" i="1" s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<sst xmlns="http://schemas.openxmlformats.org/spreadsheetml/2006/main" count="45" uniqueCount="45">
  <si>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</si>
  <si>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</si>
  <si>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</si>
  <si>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</si>
  <si>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</si>
  <si>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</si>
  <si>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</si>
  <si>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</si>
  <si>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</si>
  <si>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</si>
  <si>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</si>
  <si>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</si>
  <si>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</si>
  <si>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</si>
  <si>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</si>
  <si>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</si>
  <si>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</si>
  <si>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</si>
  <si>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</si>
  <si>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</si>
  <si>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</si>
  <si>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</si>
  <si>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</si>
  <si>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</si>
  <si>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</si>
  <si>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</si>
  <si>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</si>
  <si>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</si>
  <si>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</si>
  <si>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</si>
  <si>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</si>
  <si>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</si>
  <si>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</si>
  <si>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</si>
  <si>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</si>
  <si>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</si>
  <si>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</si>
  <si>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</si>
  <si>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</si>
  <si>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</si>
  <si>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</si>
  <si>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  Total del Gasto</t>
  </si>
  <si>
    <t>Formato IPG-1</t>
  </si>
  <si>
    <t>TRIBUNAL DE JUSTICIA ADMINISTRATIVA DEL ESTADO DE GUERRERO</t>
  </si>
  <si>
    <t>Del  de 01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</si>
</sst>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3" fontId="4" fillId="0" borderId="5" xfId="2" applyNumberFormat="1" applyFont="1" applyBorder="1" applyAlignment="1">
      <alignment vertical="center" wrapText="1"/>
    </xf>
    <xf numFmtId="0" fontId="5" fillId="0" borderId="4" xfId="2" applyFont="1" applyBorder="1" applyAlignment="1">
      <alignment horizontal="justify" vertical="center" wrapText="1"/>
    </xf>
    <xf numFmtId="0" fontId="5" fillId="0" borderId="0" xfId="2" applyFont="1" applyAlignment="1">
      <alignment horizontal="justify" vertical="center" wrapText="1"/>
    </xf>
    <xf numFmtId="0" fontId="5" fillId="0" borderId="5" xfId="2" applyFont="1" applyBorder="1" applyAlignment="1">
      <alignment horizontal="justify" vertical="center" wrapText="1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2" xfId="1" applyNumberFormat="1" applyFont="1" applyFill="1" applyBorder="1" applyAlignment="1" applyProtection="1">
      <alignment horizontal="center" vertical="center" wrapText="1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14" xfId="1" applyNumberFormat="1" applyFont="1" applyFill="1" applyBorder="1" applyAlignment="1" applyProtection="1">
      <alignment horizontal="center"/>
    </xf>
    <xf numFmtId="164" fontId="3" fillId="3" borderId="9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/>
    </xf>
    <xf numFmtId="164" fontId="3" fillId="3" borderId="2" xfId="1" applyNumberFormat="1" applyFont="1" applyFill="1" applyBorder="1" applyAlignment="1" applyProtection="1">
      <alignment horizontal="center"/>
    </xf>
    <xf numFmtId="164" fontId="3" fillId="3" borderId="3" xfId="1" applyNumberFormat="1" applyFont="1" applyFill="1" applyBorder="1" applyAlignment="1" applyProtection="1">
      <alignment horizontal="center"/>
    </xf>
    <xf numFmtId="164" fontId="3" fillId="3" borderId="4" xfId="1" applyNumberFormat="1" applyFont="1" applyFill="1" applyBorder="1" applyAlignment="1" applyProtection="1">
      <alignment horizontal="center"/>
    </xf>
    <xf numFmtId="164" fontId="3" fillId="3" borderId="0" xfId="1" applyNumberFormat="1" applyFont="1" applyFill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>
      <alignment horizontal="center"/>
    </xf>
    <xf numFmtId="164" fontId="3" fillId="3" borderId="6" xfId="1" applyNumberFormat="1" applyFont="1" applyFill="1" applyBorder="1" applyAlignment="1" applyProtection="1">
      <alignment horizontal="center"/>
    </xf>
    <xf numFmtId="164" fontId="3" fillId="3" borderId="7" xfId="1" applyNumberFormat="1" applyFont="1" applyFill="1" applyBorder="1" applyAlignment="1" applyProtection="1">
      <alignment horizontal="center"/>
    </xf>
    <xf numFmtId="164" fontId="3" fillId="3" borderId="8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/>
    </xf>
    <xf numFmtId="164" fontId="3" fillId="3" borderId="10" xfId="1" applyNumberFormat="1" applyFont="1" applyFill="1" applyBorder="1" applyAlignment="1" applyProtection="1">
      <alignment horizontal="center"/>
    </xf>
    <xf numFmtId="164" fontId="3" fillId="3" borderId="11" xfId="1" applyNumberFormat="1" applyFont="1" applyFill="1" applyBorder="1" applyAlignment="1" applyProtection="1">
      <alignment horizont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3" xfId="1" applyNumberFormat="1" applyFont="1" applyFill="1" applyBorder="1" applyAlignment="1" applyProtection="1">
      <alignment horizontal="center" vertical="center"/>
    </xf>
    <xf numFmtId="0" fontId="4" fillId="0" borderId="9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4" fillId="0" borderId="11" xfId="2" applyFont="1" applyBorder="1" applyAlignment="1">
      <alignment horizontal="left" vertical="center" wrapText="1"/>
    </xf>
    <xf numFmtId="164" fontId="3" fillId="0" borderId="1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0" fontId="5" fillId="0" borderId="4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0" xfId="2" applyFont="1" applyAlignment="1">
      <alignment horizontal="justify" vertical="center" wrapText="1"/>
    </xf>
    <xf numFmtId="0" fontId="5" fillId="0" borderId="5" xfId="2" applyFont="1" applyBorder="1" applyAlignment="1">
      <alignment horizontal="justify" vertical="center" wrapText="1"/>
    </xf>
    <xf numFmtId="3" fontId="4" fillId="0" borderId="5" xfId="0" applyNumberFormat="1" applyFont="1" applyBorder="1" applyAlignment="1">
      <alignment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 applyProtection="1">
      <alignment horizontal="right" vertical="center" wrapText="1"/>
      <protection locked="0"/>
    </xf>
    <xf numFmtId="3" fontId="5" fillId="0" borderId="13" xfId="0" applyNumberFormat="1" applyFont="1" applyBorder="1" applyAlignment="1" applyProtection="1">
      <alignment horizontal="right" vertical="center" wrapText="1"/>
      <protection locked="0"/>
    </xf>
    <xf numFmtId="3" fontId="6" fillId="2" borderId="13" xfId="0" applyNumberFormat="1" applyFont="1" applyFill="1" applyBorder="1" applyAlignment="1">
      <alignment horizontal="right" vertical="center" wrapText="1"/>
    </xf>
    <xf numFmtId="3" fontId="5" fillId="2" borderId="13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0" fontId="6" fillId="0" borderId="0" xfId="3" applyFont="1" applyAlignment="1">
      <alignment horizontal="center" vertical="top" wrapText="1"/>
    </xf>
    <xf numFmtId="0" fontId="6" fillId="0" borderId="0" xfId="3" applyFont="1" applyAlignment="1">
      <alignment vertical="top" wrapText="1"/>
    </xf>
  </cellXfs>
  <cellStyles count="4">
    <cellStyle name="Millares 5" xfId="1" xr:uid="{00000000-0005-0000-0000-000000000000}"/>
    <cellStyle name="Normal" xfId="0" builtinId="0"/>
    <cellStyle name="Normal 10" xfId="2" xr:uid="{00000000-0005-0000-0000-000002000000}"/>
    <cellStyle name="Normal 15" xfId="3" xr:uid="{EE31B416-C140-4A9A-BD8F-95B97D4AD5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41</xdr:row>
      <xdr:rowOff>0</xdr:rowOff>
    </xdr:from>
    <xdr:to>
      <xdr:col>3</xdr:col>
      <xdr:colOff>1343025</xdr:colOff>
      <xdr:row>41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52400" y="9220200"/>
          <a:ext cx="1762125" cy="677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190500</xdr:colOff>
      <xdr:row>42</xdr:row>
      <xdr:rowOff>0</xdr:rowOff>
    </xdr:from>
    <xdr:to>
      <xdr:col>3</xdr:col>
      <xdr:colOff>714375</xdr:colOff>
      <xdr:row>42</xdr:row>
      <xdr:rowOff>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CE6D025A-CAFF-4487-8B92-C173A4FF31D1}"/>
            </a:ext>
          </a:extLst>
        </xdr:cNvPr>
        <xdr:cNvSpPr txBox="1">
          <a:spLocks noChangeArrowheads="1"/>
        </xdr:cNvSpPr>
      </xdr:nvSpPr>
      <xdr:spPr bwMode="auto">
        <a:xfrm>
          <a:off x="190500" y="11010900"/>
          <a:ext cx="18040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1</xdr:col>
      <xdr:colOff>49823</xdr:colOff>
      <xdr:row>41</xdr:row>
      <xdr:rowOff>77665</xdr:rowOff>
    </xdr:from>
    <xdr:to>
      <xdr:col>3</xdr:col>
      <xdr:colOff>1623060</xdr:colOff>
      <xdr:row>47</xdr:row>
      <xdr:rowOff>58615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8BC699-F0C2-4D39-8D92-F9CCA658EB3A}"/>
            </a:ext>
          </a:extLst>
        </xdr:cNvPr>
        <xdr:cNvSpPr txBox="1">
          <a:spLocks noChangeArrowheads="1"/>
        </xdr:cNvSpPr>
      </xdr:nvSpPr>
      <xdr:spPr bwMode="auto">
        <a:xfrm>
          <a:off x="225083" y="8581585"/>
          <a:ext cx="1984717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5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5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 </a:t>
          </a: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1123217</xdr:colOff>
      <xdr:row>41</xdr:row>
      <xdr:rowOff>101844</xdr:rowOff>
    </xdr:from>
    <xdr:to>
      <xdr:col>5</xdr:col>
      <xdr:colOff>352424</xdr:colOff>
      <xdr:row>48</xdr:row>
      <xdr:rowOff>133350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268B23CA-6E63-4E0C-B5FC-31AA4AEB62C6}"/>
            </a:ext>
          </a:extLst>
        </xdr:cNvPr>
        <xdr:cNvSpPr txBox="1">
          <a:spLocks noChangeArrowheads="1"/>
        </xdr:cNvSpPr>
      </xdr:nvSpPr>
      <xdr:spPr bwMode="auto">
        <a:xfrm>
          <a:off x="2403377" y="10929864"/>
          <a:ext cx="2033367" cy="1319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>
              <a:effectLst/>
              <a:latin typeface="+mn-lt"/>
              <a:ea typeface="+mn-ea"/>
              <a:cs typeface="+mn-cs"/>
            </a:rPr>
            <a:t>Revisó</a:t>
          </a: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+mn-lt"/>
              <a:cs typeface="Arial"/>
            </a:rPr>
            <a:t>___________________________</a:t>
          </a:r>
        </a:p>
        <a:p>
          <a:pPr algn="ctr"/>
          <a:r>
            <a:rPr lang="es-MX" sz="1050" b="1">
              <a:effectLst/>
              <a:latin typeface="+mn-lt"/>
              <a:ea typeface="+mn-ea"/>
              <a:cs typeface="+mn-cs"/>
            </a:rPr>
            <a:t>Mtra. Olga Lidia García Teodoro</a:t>
          </a:r>
        </a:p>
        <a:p>
          <a:pPr algn="ctr" fontAlgn="base"/>
          <a:r>
            <a:rPr lang="es-MX" sz="1050" b="1"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556114</xdr:colOff>
      <xdr:row>41</xdr:row>
      <xdr:rowOff>46159</xdr:rowOff>
    </xdr:from>
    <xdr:to>
      <xdr:col>9</xdr:col>
      <xdr:colOff>944880</xdr:colOff>
      <xdr:row>46</xdr:row>
      <xdr:rowOff>181414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F87CB1EE-087A-4E95-8037-A6B77019E4A3}"/>
            </a:ext>
          </a:extLst>
        </xdr:cNvPr>
        <xdr:cNvSpPr txBox="1"/>
      </xdr:nvSpPr>
      <xdr:spPr>
        <a:xfrm>
          <a:off x="6705454" y="8550079"/>
          <a:ext cx="1973726" cy="105727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 Bo. 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Elva Ramirez Venancio</a:t>
          </a:r>
          <a:endParaRPr lang="es-MX" sz="1050" b="1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Contralora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Interno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106680</xdr:colOff>
      <xdr:row>41</xdr:row>
      <xdr:rowOff>114300</xdr:rowOff>
    </xdr:from>
    <xdr:to>
      <xdr:col>7</xdr:col>
      <xdr:colOff>419100</xdr:colOff>
      <xdr:row>46</xdr:row>
      <xdr:rowOff>161925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51CCC50-7B01-43A5-86BE-82A6F98A1961}"/>
            </a:ext>
          </a:extLst>
        </xdr:cNvPr>
        <xdr:cNvSpPr txBox="1">
          <a:spLocks noChangeArrowheads="1"/>
        </xdr:cNvSpPr>
      </xdr:nvSpPr>
      <xdr:spPr bwMode="auto">
        <a:xfrm>
          <a:off x="4572000" y="8618220"/>
          <a:ext cx="1996440" cy="969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Lic. Luis Camacho Mancilla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43"/>
  <sheetViews>
    <sheetView tabSelected="1" workbookViewId="0">
      <selection activeCell="E1" sqref="E1"/>
    </sheetView>
  </sheetViews>
  <sheetFormatPr baseColWidth="10" defaultRowHeight="14.4" x14ac:dyDescent="0.3"/>
  <cols>
    <col min="1" max="1" width="2.5546875" customWidth="1"/>
    <col min="2" max="2" width="3.33203125" customWidth="1"/>
    <col min="3" max="3" width="2.6640625" customWidth="1"/>
    <col min="4" max="4" width="45" customWidth="1"/>
    <col min="6" max="6" width="13" customWidth="1"/>
    <col min="10" max="10" width="14.33203125" customWidth="1"/>
  </cols>
  <sheetData>
    <row r="2" spans="2:10" x14ac:dyDescent="0.3">
      <c r="J2" s="1" t="s">
        <v>42</v>
      </c>
    </row>
    <row r="3" spans="2:10" x14ac:dyDescent="0.3">
      <c r="B3" s="11" t="s">
        <v>43</v>
      </c>
      <c r="C3" s="12"/>
      <c r="D3" s="12"/>
      <c r="E3" s="12"/>
      <c r="F3" s="12"/>
      <c r="G3" s="12"/>
      <c r="H3" s="12"/>
      <c r="I3" s="12"/>
      <c r="J3" s="13"/>
    </row>
    <row r="4" spans="2:10" x14ac:dyDescent="0.3">
      <c r="B4" s="14" t="s">
        <v>0</v>
      </c>
      <c r="C4" s="15"/>
      <c r="D4" s="15"/>
      <c r="E4" s="15"/>
      <c r="F4" s="15"/>
      <c r="G4" s="15"/>
      <c r="H4" s="15"/>
      <c r="I4" s="15"/>
      <c r="J4" s="16"/>
    </row>
    <row r="5" spans="2:10" x14ac:dyDescent="0.3">
      <c r="B5" s="17" t="s">
        <v>44</v>
      </c>
      <c r="C5" s="18"/>
      <c r="D5" s="18"/>
      <c r="E5" s="18"/>
      <c r="F5" s="18"/>
      <c r="G5" s="18"/>
      <c r="H5" s="18"/>
      <c r="I5" s="18"/>
      <c r="J5" s="19"/>
    </row>
    <row r="6" spans="2:10" x14ac:dyDescent="0.3">
      <c r="B6" s="20" t="s">
        <v>1</v>
      </c>
      <c r="C6" s="21"/>
      <c r="D6" s="22"/>
      <c r="E6" s="29" t="s">
        <v>2</v>
      </c>
      <c r="F6" s="30"/>
      <c r="G6" s="30"/>
      <c r="H6" s="30"/>
      <c r="I6" s="31"/>
      <c r="J6" s="32" t="s">
        <v>3</v>
      </c>
    </row>
    <row r="7" spans="2:10" ht="30.75" customHeight="1" x14ac:dyDescent="0.3">
      <c r="B7" s="23"/>
      <c r="C7" s="24"/>
      <c r="D7" s="25"/>
      <c r="E7" s="6" t="s">
        <v>4</v>
      </c>
      <c r="F7" s="7" t="s">
        <v>5</v>
      </c>
      <c r="G7" s="6" t="s">
        <v>6</v>
      </c>
      <c r="H7" s="6" t="s">
        <v>7</v>
      </c>
      <c r="I7" s="8" t="s">
        <v>8</v>
      </c>
      <c r="J7" s="33"/>
    </row>
    <row r="8" spans="2:10" x14ac:dyDescent="0.3">
      <c r="B8" s="26"/>
      <c r="C8" s="27"/>
      <c r="D8" s="28"/>
      <c r="E8" s="9">
        <v>1</v>
      </c>
      <c r="F8" s="9">
        <v>2</v>
      </c>
      <c r="G8" s="9" t="s">
        <v>9</v>
      </c>
      <c r="H8" s="9">
        <v>4</v>
      </c>
      <c r="I8" s="10">
        <v>5</v>
      </c>
      <c r="J8" s="9" t="s">
        <v>10</v>
      </c>
    </row>
    <row r="9" spans="2:10" x14ac:dyDescent="0.3">
      <c r="B9" s="37"/>
      <c r="C9" s="38"/>
      <c r="D9" s="39"/>
      <c r="E9" s="2"/>
      <c r="F9" s="2"/>
      <c r="G9" s="2"/>
      <c r="H9" s="2"/>
      <c r="I9" s="2"/>
      <c r="J9" s="2"/>
    </row>
    <row r="10" spans="2:10" x14ac:dyDescent="0.3">
      <c r="B10" s="40" t="s">
        <v>11</v>
      </c>
      <c r="C10" s="41"/>
      <c r="D10" s="42"/>
      <c r="E10" s="45">
        <f t="shared" ref="E10:J10" si="0">SUM(E11,E14,E23,E27,E30,E35)</f>
        <v>125073285.93000001</v>
      </c>
      <c r="F10" s="45">
        <f t="shared" si="0"/>
        <v>1065760.47</v>
      </c>
      <c r="G10" s="45">
        <f t="shared" si="0"/>
        <v>126139046.40000001</v>
      </c>
      <c r="H10" s="45">
        <f t="shared" si="0"/>
        <v>50195676.079999998</v>
      </c>
      <c r="I10" s="45">
        <f t="shared" si="0"/>
        <v>47505029.340000004</v>
      </c>
      <c r="J10" s="45">
        <f t="shared" si="0"/>
        <v>75943370.320000008</v>
      </c>
    </row>
    <row r="11" spans="2:10" ht="26.25" customHeight="1" x14ac:dyDescent="0.3">
      <c r="B11" s="3"/>
      <c r="C11" s="43" t="s">
        <v>12</v>
      </c>
      <c r="D11" s="44"/>
      <c r="E11" s="46">
        <f>SUM(E12:E13)</f>
        <v>0</v>
      </c>
      <c r="F11" s="46">
        <f t="shared" ref="F11:J11" si="1">SUM(F12:F13)</f>
        <v>0</v>
      </c>
      <c r="G11" s="46">
        <f t="shared" si="1"/>
        <v>0</v>
      </c>
      <c r="H11" s="46">
        <f t="shared" si="1"/>
        <v>0</v>
      </c>
      <c r="I11" s="46">
        <f t="shared" si="1"/>
        <v>0</v>
      </c>
      <c r="J11" s="46">
        <f t="shared" si="1"/>
        <v>0</v>
      </c>
    </row>
    <row r="12" spans="2:10" ht="14.25" customHeight="1" x14ac:dyDescent="0.3">
      <c r="B12" s="3"/>
      <c r="C12" s="4"/>
      <c r="D12" s="5" t="s">
        <v>13</v>
      </c>
      <c r="E12" s="47">
        <v>0</v>
      </c>
      <c r="F12" s="48">
        <v>0</v>
      </c>
      <c r="G12" s="49">
        <v>0</v>
      </c>
      <c r="H12" s="48">
        <v>0</v>
      </c>
      <c r="I12" s="48">
        <v>0</v>
      </c>
      <c r="J12" s="50">
        <f>(G12-H12)</f>
        <v>0</v>
      </c>
    </row>
    <row r="13" spans="2:10" ht="14.25" customHeight="1" x14ac:dyDescent="0.3">
      <c r="B13" s="3"/>
      <c r="C13" s="4"/>
      <c r="D13" s="5" t="s">
        <v>14</v>
      </c>
      <c r="E13" s="47">
        <v>0</v>
      </c>
      <c r="F13" s="48">
        <v>0</v>
      </c>
      <c r="G13" s="49">
        <v>0</v>
      </c>
      <c r="H13" s="48">
        <v>0</v>
      </c>
      <c r="I13" s="48">
        <v>0</v>
      </c>
      <c r="J13" s="50">
        <f>(G13-H13)</f>
        <v>0</v>
      </c>
    </row>
    <row r="14" spans="2:10" x14ac:dyDescent="0.3">
      <c r="B14" s="3"/>
      <c r="C14" s="43" t="s">
        <v>15</v>
      </c>
      <c r="D14" s="44"/>
      <c r="E14" s="46">
        <f>SUM(E15:E22)</f>
        <v>125073285.93000001</v>
      </c>
      <c r="F14" s="46">
        <f t="shared" ref="F14:J14" si="2">SUM(F15:F22)</f>
        <v>1065760.47</v>
      </c>
      <c r="G14" s="46">
        <f t="shared" si="2"/>
        <v>126139046.40000001</v>
      </c>
      <c r="H14" s="46">
        <f t="shared" si="2"/>
        <v>50195676.079999998</v>
      </c>
      <c r="I14" s="46">
        <f t="shared" si="2"/>
        <v>47505029.340000004</v>
      </c>
      <c r="J14" s="46">
        <f t="shared" si="2"/>
        <v>75943370.320000008</v>
      </c>
    </row>
    <row r="15" spans="2:10" ht="9.75" customHeight="1" x14ac:dyDescent="0.3">
      <c r="B15" s="3"/>
      <c r="C15" s="4"/>
      <c r="D15" s="5" t="s">
        <v>16</v>
      </c>
      <c r="E15" s="47">
        <v>125073285.93000001</v>
      </c>
      <c r="F15" s="48">
        <v>1065760.47</v>
      </c>
      <c r="G15" s="49">
        <v>126139046.40000001</v>
      </c>
      <c r="H15" s="48">
        <v>50195676.079999998</v>
      </c>
      <c r="I15" s="48">
        <v>47505029.340000004</v>
      </c>
      <c r="J15" s="50">
        <f>(G15-H15)</f>
        <v>75943370.320000008</v>
      </c>
    </row>
    <row r="16" spans="2:10" ht="16.5" customHeight="1" x14ac:dyDescent="0.3">
      <c r="B16" s="3"/>
      <c r="C16" s="4"/>
      <c r="D16" s="5" t="s">
        <v>17</v>
      </c>
      <c r="E16" s="47">
        <v>0</v>
      </c>
      <c r="F16" s="48">
        <v>0</v>
      </c>
      <c r="G16" s="49">
        <v>0</v>
      </c>
      <c r="H16" s="48">
        <v>0</v>
      </c>
      <c r="I16" s="48">
        <v>0</v>
      </c>
      <c r="J16" s="50">
        <f t="shared" ref="J16:J22" si="3">(G16-H16)</f>
        <v>0</v>
      </c>
    </row>
    <row r="17" spans="2:10" ht="21.75" customHeight="1" x14ac:dyDescent="0.3">
      <c r="B17" s="3"/>
      <c r="C17" s="4"/>
      <c r="D17" s="5" t="s">
        <v>18</v>
      </c>
      <c r="E17" s="47">
        <v>0</v>
      </c>
      <c r="F17" s="48">
        <v>0</v>
      </c>
      <c r="G17" s="49">
        <v>0</v>
      </c>
      <c r="H17" s="48">
        <v>0</v>
      </c>
      <c r="I17" s="48">
        <v>0</v>
      </c>
      <c r="J17" s="50">
        <f t="shared" si="3"/>
        <v>0</v>
      </c>
    </row>
    <row r="18" spans="2:10" ht="15" customHeight="1" x14ac:dyDescent="0.3">
      <c r="B18" s="3"/>
      <c r="C18" s="4"/>
      <c r="D18" s="5" t="s">
        <v>19</v>
      </c>
      <c r="E18" s="47">
        <v>0</v>
      </c>
      <c r="F18" s="48">
        <v>0</v>
      </c>
      <c r="G18" s="49">
        <v>0</v>
      </c>
      <c r="H18" s="48">
        <v>0</v>
      </c>
      <c r="I18" s="48">
        <v>0</v>
      </c>
      <c r="J18" s="50">
        <f t="shared" si="3"/>
        <v>0</v>
      </c>
    </row>
    <row r="19" spans="2:10" ht="12" customHeight="1" x14ac:dyDescent="0.3">
      <c r="B19" s="3"/>
      <c r="C19" s="4"/>
      <c r="D19" s="5" t="s">
        <v>20</v>
      </c>
      <c r="E19" s="47">
        <v>0</v>
      </c>
      <c r="F19" s="48">
        <v>0</v>
      </c>
      <c r="G19" s="49">
        <v>0</v>
      </c>
      <c r="H19" s="48">
        <v>0</v>
      </c>
      <c r="I19" s="48">
        <v>0</v>
      </c>
      <c r="J19" s="50">
        <f t="shared" si="3"/>
        <v>0</v>
      </c>
    </row>
    <row r="20" spans="2:10" ht="25.5" customHeight="1" x14ac:dyDescent="0.3">
      <c r="B20" s="3"/>
      <c r="C20" s="4"/>
      <c r="D20" s="5" t="s">
        <v>21</v>
      </c>
      <c r="E20" s="47">
        <v>0</v>
      </c>
      <c r="F20" s="48">
        <v>0</v>
      </c>
      <c r="G20" s="49">
        <v>0</v>
      </c>
      <c r="H20" s="48">
        <v>0</v>
      </c>
      <c r="I20" s="48">
        <v>0</v>
      </c>
      <c r="J20" s="50">
        <f t="shared" si="3"/>
        <v>0</v>
      </c>
    </row>
    <row r="21" spans="2:10" ht="12" customHeight="1" x14ac:dyDescent="0.3">
      <c r="B21" s="3"/>
      <c r="C21" s="4"/>
      <c r="D21" s="5" t="s">
        <v>22</v>
      </c>
      <c r="E21" s="47">
        <v>0</v>
      </c>
      <c r="F21" s="48">
        <v>0</v>
      </c>
      <c r="G21" s="49">
        <v>0</v>
      </c>
      <c r="H21" s="48">
        <v>0</v>
      </c>
      <c r="I21" s="48">
        <v>0</v>
      </c>
      <c r="J21" s="50">
        <f t="shared" si="3"/>
        <v>0</v>
      </c>
    </row>
    <row r="22" spans="2:10" ht="13.5" customHeight="1" x14ac:dyDescent="0.3">
      <c r="B22" s="3"/>
      <c r="C22" s="4"/>
      <c r="D22" s="5" t="s">
        <v>23</v>
      </c>
      <c r="E22" s="47">
        <v>0</v>
      </c>
      <c r="F22" s="48">
        <v>0</v>
      </c>
      <c r="G22" s="49">
        <v>0</v>
      </c>
      <c r="H22" s="48">
        <v>0</v>
      </c>
      <c r="I22" s="48">
        <v>0</v>
      </c>
      <c r="J22" s="50">
        <f t="shared" si="3"/>
        <v>0</v>
      </c>
    </row>
    <row r="23" spans="2:10" x14ac:dyDescent="0.3">
      <c r="B23" s="3"/>
      <c r="C23" s="43" t="s">
        <v>24</v>
      </c>
      <c r="D23" s="44"/>
      <c r="E23" s="46">
        <f>SUM(E24:E26)</f>
        <v>0</v>
      </c>
      <c r="F23" s="46">
        <f t="shared" ref="F23:J23" si="4">SUM(F24:F26)</f>
        <v>0</v>
      </c>
      <c r="G23" s="46">
        <f t="shared" si="4"/>
        <v>0</v>
      </c>
      <c r="H23" s="46">
        <f t="shared" si="4"/>
        <v>0</v>
      </c>
      <c r="I23" s="46">
        <f t="shared" si="4"/>
        <v>0</v>
      </c>
      <c r="J23" s="46">
        <f t="shared" si="4"/>
        <v>0</v>
      </c>
    </row>
    <row r="24" spans="2:10" ht="22.5" customHeight="1" x14ac:dyDescent="0.3">
      <c r="B24" s="3"/>
      <c r="C24" s="4"/>
      <c r="D24" s="5" t="s">
        <v>25</v>
      </c>
      <c r="E24" s="47">
        <v>0</v>
      </c>
      <c r="F24" s="48">
        <v>0</v>
      </c>
      <c r="G24" s="49">
        <v>0</v>
      </c>
      <c r="H24" s="48">
        <v>0</v>
      </c>
      <c r="I24" s="48">
        <v>0</v>
      </c>
      <c r="J24" s="50">
        <f>(G24-H24)</f>
        <v>0</v>
      </c>
    </row>
    <row r="25" spans="2:10" ht="24" customHeight="1" x14ac:dyDescent="0.3">
      <c r="B25" s="3"/>
      <c r="C25" s="4"/>
      <c r="D25" s="5" t="s">
        <v>26</v>
      </c>
      <c r="E25" s="47">
        <v>0</v>
      </c>
      <c r="F25" s="48">
        <v>0</v>
      </c>
      <c r="G25" s="49">
        <v>0</v>
      </c>
      <c r="H25" s="48">
        <v>0</v>
      </c>
      <c r="I25" s="48">
        <v>0</v>
      </c>
      <c r="J25" s="50">
        <f>(G25-H25)</f>
        <v>0</v>
      </c>
    </row>
    <row r="26" spans="2:10" ht="14.25" customHeight="1" x14ac:dyDescent="0.3">
      <c r="B26" s="3"/>
      <c r="C26" s="4"/>
      <c r="D26" s="5" t="s">
        <v>27</v>
      </c>
      <c r="E26" s="47">
        <v>0</v>
      </c>
      <c r="F26" s="48">
        <v>0</v>
      </c>
      <c r="G26" s="49">
        <v>0</v>
      </c>
      <c r="H26" s="48">
        <v>0</v>
      </c>
      <c r="I26" s="48">
        <v>0</v>
      </c>
      <c r="J26" s="50">
        <f>(G26-H26)</f>
        <v>0</v>
      </c>
    </row>
    <row r="27" spans="2:10" x14ac:dyDescent="0.3">
      <c r="B27" s="3"/>
      <c r="C27" s="43" t="s">
        <v>28</v>
      </c>
      <c r="D27" s="44"/>
      <c r="E27" s="46">
        <f>SUM(E28:E29)</f>
        <v>0</v>
      </c>
      <c r="F27" s="46">
        <f t="shared" ref="F27:J27" si="5">SUM(F28:F29)</f>
        <v>0</v>
      </c>
      <c r="G27" s="46">
        <f t="shared" si="5"/>
        <v>0</v>
      </c>
      <c r="H27" s="46">
        <f t="shared" si="5"/>
        <v>0</v>
      </c>
      <c r="I27" s="46">
        <f t="shared" si="5"/>
        <v>0</v>
      </c>
      <c r="J27" s="46">
        <f t="shared" si="5"/>
        <v>0</v>
      </c>
    </row>
    <row r="28" spans="2:10" ht="20.25" customHeight="1" x14ac:dyDescent="0.3">
      <c r="B28" s="3"/>
      <c r="C28" s="4"/>
      <c r="D28" s="5" t="s">
        <v>29</v>
      </c>
      <c r="E28" s="47">
        <v>0</v>
      </c>
      <c r="F28" s="48">
        <v>0</v>
      </c>
      <c r="G28" s="49">
        <v>0</v>
      </c>
      <c r="H28" s="48">
        <v>0</v>
      </c>
      <c r="I28" s="48">
        <v>0</v>
      </c>
      <c r="J28" s="50">
        <f>(G28-H28)</f>
        <v>0</v>
      </c>
    </row>
    <row r="29" spans="2:10" ht="14.25" customHeight="1" x14ac:dyDescent="0.3">
      <c r="B29" s="3"/>
      <c r="C29" s="4"/>
      <c r="D29" s="5" t="s">
        <v>30</v>
      </c>
      <c r="E29" s="47">
        <v>0</v>
      </c>
      <c r="F29" s="48">
        <v>0</v>
      </c>
      <c r="G29" s="49">
        <v>0</v>
      </c>
      <c r="H29" s="48">
        <v>0</v>
      </c>
      <c r="I29" s="48">
        <v>0</v>
      </c>
      <c r="J29" s="50">
        <f>(G29-H29)</f>
        <v>0</v>
      </c>
    </row>
    <row r="30" spans="2:10" ht="12.75" customHeight="1" x14ac:dyDescent="0.3">
      <c r="B30" s="3"/>
      <c r="C30" s="43" t="s">
        <v>31</v>
      </c>
      <c r="D30" s="44"/>
      <c r="E30" s="46">
        <f>SUM(E31:E34)</f>
        <v>0</v>
      </c>
      <c r="F30" s="46">
        <f t="shared" ref="F30:J30" si="6">SUM(F31:F34)</f>
        <v>0</v>
      </c>
      <c r="G30" s="46">
        <f t="shared" si="6"/>
        <v>0</v>
      </c>
      <c r="H30" s="46">
        <f t="shared" si="6"/>
        <v>0</v>
      </c>
      <c r="I30" s="46">
        <f t="shared" si="6"/>
        <v>0</v>
      </c>
      <c r="J30" s="46">
        <f t="shared" si="6"/>
        <v>0</v>
      </c>
    </row>
    <row r="31" spans="2:10" ht="12" customHeight="1" x14ac:dyDescent="0.3">
      <c r="B31" s="3"/>
      <c r="C31" s="4"/>
      <c r="D31" s="5" t="s">
        <v>32</v>
      </c>
      <c r="E31" s="47">
        <v>0</v>
      </c>
      <c r="F31" s="48">
        <v>0</v>
      </c>
      <c r="G31" s="49">
        <v>0</v>
      </c>
      <c r="H31" s="48">
        <v>0</v>
      </c>
      <c r="I31" s="48">
        <v>0</v>
      </c>
      <c r="J31" s="50">
        <f>(G31-H31)</f>
        <v>0</v>
      </c>
    </row>
    <row r="32" spans="2:10" ht="17.25" customHeight="1" x14ac:dyDescent="0.3">
      <c r="B32" s="3"/>
      <c r="C32" s="4"/>
      <c r="D32" s="5" t="s">
        <v>33</v>
      </c>
      <c r="E32" s="47">
        <v>0</v>
      </c>
      <c r="F32" s="48">
        <v>0</v>
      </c>
      <c r="G32" s="49">
        <v>0</v>
      </c>
      <c r="H32" s="48">
        <v>0</v>
      </c>
      <c r="I32" s="48">
        <v>0</v>
      </c>
      <c r="J32" s="50">
        <f>(G32-H32)</f>
        <v>0</v>
      </c>
    </row>
    <row r="33" spans="2:10" ht="14.25" customHeight="1" x14ac:dyDescent="0.3">
      <c r="B33" s="3"/>
      <c r="C33" s="4"/>
      <c r="D33" s="5" t="s">
        <v>34</v>
      </c>
      <c r="E33" s="47">
        <v>0</v>
      </c>
      <c r="F33" s="48">
        <v>0</v>
      </c>
      <c r="G33" s="49">
        <v>0</v>
      </c>
      <c r="H33" s="48">
        <v>0</v>
      </c>
      <c r="I33" s="48">
        <v>0</v>
      </c>
      <c r="J33" s="50">
        <f>(G33-H33)</f>
        <v>0</v>
      </c>
    </row>
    <row r="34" spans="2:10" ht="26.25" customHeight="1" x14ac:dyDescent="0.3">
      <c r="B34" s="3"/>
      <c r="C34" s="4"/>
      <c r="D34" s="5" t="s">
        <v>35</v>
      </c>
      <c r="E34" s="47">
        <v>0</v>
      </c>
      <c r="F34" s="48">
        <v>0</v>
      </c>
      <c r="G34" s="49">
        <v>0</v>
      </c>
      <c r="H34" s="48">
        <v>0</v>
      </c>
      <c r="I34" s="48">
        <v>0</v>
      </c>
      <c r="J34" s="50">
        <f>(G34-H34)</f>
        <v>0</v>
      </c>
    </row>
    <row r="35" spans="2:10" x14ac:dyDescent="0.3">
      <c r="B35" s="3"/>
      <c r="C35" s="43" t="s">
        <v>36</v>
      </c>
      <c r="D35" s="44"/>
      <c r="E35" s="46">
        <f>SUM(E36)</f>
        <v>0</v>
      </c>
      <c r="F35" s="46">
        <f t="shared" ref="F35:J35" si="7">SUM(F36)</f>
        <v>0</v>
      </c>
      <c r="G35" s="46">
        <f t="shared" si="7"/>
        <v>0</v>
      </c>
      <c r="H35" s="46">
        <f t="shared" si="7"/>
        <v>0</v>
      </c>
      <c r="I35" s="46">
        <f t="shared" si="7"/>
        <v>0</v>
      </c>
      <c r="J35" s="46">
        <f t="shared" si="7"/>
        <v>0</v>
      </c>
    </row>
    <row r="36" spans="2:10" ht="12" customHeight="1" x14ac:dyDescent="0.3">
      <c r="B36" s="3"/>
      <c r="C36" s="4"/>
      <c r="D36" s="5" t="s">
        <v>37</v>
      </c>
      <c r="E36" s="47">
        <v>0</v>
      </c>
      <c r="F36" s="48">
        <v>0</v>
      </c>
      <c r="G36" s="49">
        <v>0</v>
      </c>
      <c r="H36" s="48">
        <v>0</v>
      </c>
      <c r="I36" s="48">
        <v>0</v>
      </c>
      <c r="J36" s="50">
        <f>(G36-H36)</f>
        <v>0</v>
      </c>
    </row>
    <row r="37" spans="2:10" x14ac:dyDescent="0.3">
      <c r="B37" s="40" t="s">
        <v>38</v>
      </c>
      <c r="C37" s="41"/>
      <c r="D37" s="42"/>
      <c r="E37" s="47">
        <v>0</v>
      </c>
      <c r="F37" s="48">
        <v>0</v>
      </c>
      <c r="G37" s="49">
        <v>0</v>
      </c>
      <c r="H37" s="48">
        <v>0</v>
      </c>
      <c r="I37" s="48">
        <v>0</v>
      </c>
      <c r="J37" s="50">
        <f>(G37-H37)</f>
        <v>0</v>
      </c>
    </row>
    <row r="38" spans="2:10" ht="25.5" customHeight="1" x14ac:dyDescent="0.3">
      <c r="B38" s="40" t="s">
        <v>39</v>
      </c>
      <c r="C38" s="41"/>
      <c r="D38" s="42"/>
      <c r="E38" s="47">
        <v>0</v>
      </c>
      <c r="F38" s="48">
        <v>0</v>
      </c>
      <c r="G38" s="49">
        <v>0</v>
      </c>
      <c r="H38" s="48">
        <v>0</v>
      </c>
      <c r="I38" s="48">
        <v>0</v>
      </c>
      <c r="J38" s="50">
        <f>(G38-H38)</f>
        <v>0</v>
      </c>
    </row>
    <row r="39" spans="2:10" x14ac:dyDescent="0.3">
      <c r="B39" s="40" t="s">
        <v>40</v>
      </c>
      <c r="C39" s="41"/>
      <c r="D39" s="42"/>
      <c r="E39" s="47">
        <v>0</v>
      </c>
      <c r="F39" s="48">
        <v>0</v>
      </c>
      <c r="G39" s="49">
        <v>0</v>
      </c>
      <c r="H39" s="48">
        <v>0</v>
      </c>
      <c r="I39" s="48">
        <v>0</v>
      </c>
      <c r="J39" s="50">
        <f>(G39-H39)</f>
        <v>0</v>
      </c>
    </row>
    <row r="40" spans="2:10" ht="18.75" customHeight="1" x14ac:dyDescent="0.3">
      <c r="B40" s="34" t="s">
        <v>41</v>
      </c>
      <c r="C40" s="35"/>
      <c r="D40" s="36"/>
      <c r="E40" s="51">
        <f>SUM(E10,E37,E38,E39)</f>
        <v>125073285.93000001</v>
      </c>
      <c r="F40" s="52">
        <f>SUM(F10,F37,F38,F39)</f>
        <v>1065760.47</v>
      </c>
      <c r="G40" s="52">
        <f>SUM(G10,G37,G38,G39)</f>
        <v>126139046.40000001</v>
      </c>
      <c r="H40" s="52">
        <f>SUM(H10,H37,H38,H39)</f>
        <v>50195676.079999998</v>
      </c>
      <c r="I40" s="52">
        <f>SUM(I10,I37,I38,I39)</f>
        <v>47505029.340000004</v>
      </c>
      <c r="J40" s="52">
        <f>SUM(J10,J37,J38,J39)</f>
        <v>75943370.320000008</v>
      </c>
    </row>
    <row r="43" spans="2:10" ht="15" customHeight="1" x14ac:dyDescent="0.3">
      <c r="B43" s="53"/>
      <c r="C43" s="53"/>
      <c r="D43" s="53"/>
      <c r="E43" s="53"/>
      <c r="F43" s="53"/>
      <c r="G43" s="54"/>
      <c r="H43" s="54"/>
      <c r="I43" s="54"/>
    </row>
  </sheetData>
  <mergeCells count="18">
    <mergeCell ref="B40:D40"/>
    <mergeCell ref="B9:D9"/>
    <mergeCell ref="B10:D10"/>
    <mergeCell ref="C11:D11"/>
    <mergeCell ref="C14:D14"/>
    <mergeCell ref="C23:D23"/>
    <mergeCell ref="C27:D27"/>
    <mergeCell ref="C30:D30"/>
    <mergeCell ref="C35:D35"/>
    <mergeCell ref="B37:D37"/>
    <mergeCell ref="B38:D38"/>
    <mergeCell ref="B39:D39"/>
    <mergeCell ref="B3:J3"/>
    <mergeCell ref="B4:J4"/>
    <mergeCell ref="B5:J5"/>
    <mergeCell ref="B6:D8"/>
    <mergeCell ref="E6:I6"/>
    <mergeCell ref="J6:J7"/>
  </mergeCells>
  <printOptions horizontalCentered="1"/>
  <pageMargins left="0.31496062992125984" right="0.31496062992125984" top="0.35433070866141736" bottom="0.35433070866141736" header="0" footer="0"/>
  <pageSetup scale="72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IPG-1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Ana Isabel Alcaraz Espino</cp:lastModifiedBy>
  <cp:lastPrinted>2024-04-24T19:23:15Z</cp:lastPrinted>
  <dcterms:created xsi:type="dcterms:W3CDTF">2018-11-06T20:22:39Z</dcterms:created>
  <dcterms:modified xsi:type="dcterms:W3CDTF">2024-08-14T05:06:41Z</dcterms:modified>
</cp:coreProperties>
</file>