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JA REC. FIN\ENTREGA ASE\DIRECCION ADMINISTRATIVA\2024\INFORME  FINANCIERO\OAEPP\Formatos\4.2. IC\"/>
    </mc:Choice>
  </mc:AlternateContent>
  <bookViews>
    <workbookView xWindow="0" yWindow="0" windowWidth="28800" windowHeight="12300"/>
  </bookViews>
  <sheets>
    <sheet name="IC-1" sheetId="4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45" l="1"/>
  <c r="E69" i="45" s="1"/>
  <c r="E29" i="45"/>
  <c r="E22" i="45"/>
  <c r="E18" i="45"/>
  <c r="F66" i="45"/>
  <c r="E66" i="45"/>
  <c r="F60" i="45"/>
  <c r="E60" i="45"/>
  <c r="F53" i="45"/>
  <c r="E53" i="45"/>
  <c r="F48" i="45"/>
  <c r="E48" i="45"/>
  <c r="F37" i="45"/>
  <c r="E37" i="45"/>
  <c r="F32" i="45"/>
  <c r="F69" i="45" s="1"/>
  <c r="F22" i="45"/>
  <c r="F18" i="45"/>
  <c r="F9" i="45"/>
  <c r="F29" i="45" s="1"/>
  <c r="E9" i="45"/>
  <c r="E71" i="45" l="1"/>
  <c r="F71" i="45"/>
</calcChain>
</file>

<file path=xl/sharedStrings.xml><?xml version="1.0" encoding="utf-8"?>
<sst xmlns="http://schemas.openxmlformats.org/spreadsheetml/2006/main" count="60" uniqueCount="60">
  <si>
    <t>Impuestos</t>
  </si>
  <si>
    <t>Derechos</t>
  </si>
  <si>
    <t>Productos</t>
  </si>
  <si>
    <t>Aprovechamientos</t>
  </si>
  <si>
    <t>Transferencias, Asignaciones, Subsidios y Subvenciones, y Pensiones y Jubilaciones</t>
  </si>
  <si>
    <t>Materiales y Suministros</t>
  </si>
  <si>
    <t>Servicios Generales</t>
  </si>
  <si>
    <t>Transferencias Internas y Asignaciones al Sector Público</t>
  </si>
  <si>
    <t>Ayudas Sociales</t>
  </si>
  <si>
    <t>Pensiones y Jubilaciones</t>
  </si>
  <si>
    <t>Transferencias a Fideicomisos, Mandatos y Contratos Análogos</t>
  </si>
  <si>
    <t>Transferencias a la Seguridad Social</t>
  </si>
  <si>
    <t>Donativos</t>
  </si>
  <si>
    <t>Transferencias al Exterior</t>
  </si>
  <si>
    <t>Convenios</t>
  </si>
  <si>
    <t>Aportaciones</t>
  </si>
  <si>
    <t>Estado de Actividades</t>
  </si>
  <si>
    <t>INGRESOS Y OTROS BENEFICIOS</t>
  </si>
  <si>
    <t>Ingresos de Gestión</t>
  </si>
  <si>
    <t xml:space="preserve">Cuotas y Aportaciones de Seguridad Social </t>
  </si>
  <si>
    <t>Contribuciones de Mejoras</t>
  </si>
  <si>
    <t>Ingresos por Venta de Bienes y  Prestación de Servicios</t>
  </si>
  <si>
    <t xml:space="preserve">Participaciones, Aportaciones, Convenios, Incentivos Derivados de la Colaboración Fiscal, Fondos Distintos de Aportaciones, Transferencias, Asignaciones, Subsidios y Subvenciones, y Pensiones y Jubilaciones
</t>
  </si>
  <si>
    <t>Participaciones,  Aportaciones,  Convenios,  Incentivos  Derivados  de  la  Colaboración  Fiscal  y  Fondos  Distintos  de Aportaciones</t>
  </si>
  <si>
    <t>Otros Ingresos y Beneficios</t>
  </si>
  <si>
    <t xml:space="preserve">Ingresos Financieros  </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</si>
  <si>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</si>
  <si>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</si>
  <si>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</si>
  <si>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</si>
  <si>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</si>
  <si>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</si>
  <si>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</si>
  <si>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 xml:space="preserve">Servicios Personales  </t>
  </si>
  <si>
    <t>Transferencias, Asignaciones, Subsidios y Otras Ayudas</t>
  </si>
  <si>
    <t>Transferencias al Resto del Sector Público</t>
  </si>
  <si>
    <t>Subsidios y Subvenciones</t>
  </si>
  <si>
    <t>Participaciones y Aportaciones</t>
  </si>
  <si>
    <t>Participaciones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</si>
  <si>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</si>
  <si>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</si>
  <si>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</si>
  <si>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</si>
  <si>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</si>
  <si>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</si>
  <si>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</si>
  <si>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</si>
  <si>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</si>
  <si>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</si>
  <si>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Otros Gastos</t>
  </si>
  <si>
    <t>Inversión Pública</t>
  </si>
  <si>
    <t xml:space="preserve">Inversión Pública no Capitalizable </t>
  </si>
  <si>
    <t>Total de Gastos y Otras Pérdidas</t>
  </si>
  <si>
    <t>Resultados del Ejercicio  (Ahorro/Desahorro)</t>
  </si>
  <si>
    <t>Bajo protesta de decir verdad declaramos que los Estados Financieros y sus notas, son razonablemente correctos y son responsabilidad del emisor.</t>
  </si>
  <si>
    <t xml:space="preserve"> Formato IC-1</t>
  </si>
  <si>
    <t>(Cifras en pesos)</t>
  </si>
  <si>
    <t>Concepto</t>
  </si>
  <si>
    <t>TRIBUNAL DE JUSTICIA ADMINISTRATIVA DEL ESTADO DE GUERRERO</t>
  </si>
  <si>
    <t>Del 01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</si>
</sst>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General_)"/>
  </numFmts>
  <fonts count="18"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u/>
      <sz val="9"/>
      <name val="Arial"/>
      <family val="2"/>
    </font>
    <font>
      <sz val="11"/>
      <color rgb="FF000000"/>
      <name val="Calibri"/>
      <family val="2"/>
      <charset val="204"/>
    </font>
    <font>
      <b/>
      <sz val="12"/>
      <color theme="1"/>
      <name val="Arial"/>
      <family val="2"/>
    </font>
    <font>
      <sz val="10"/>
      <name val="Arial"/>
      <family val="2"/>
    </font>
    <font>
      <b/>
      <sz val="11"/>
      <color theme="1"/>
      <name val="Arial"/>
      <family val="2"/>
    </font>
    <font>
      <sz val="11"/>
      <color theme="1"/>
      <name val="Garamond"/>
      <family val="2"/>
    </font>
    <font>
      <sz val="10"/>
      <name val="Arial"/>
      <family val="2"/>
    </font>
    <font>
      <sz val="10"/>
      <name val="Arial"/>
      <family val="2"/>
    </font>
    <font>
      <b/>
      <sz val="9"/>
      <color theme="1"/>
      <name val="Arial"/>
      <family val="2"/>
    </font>
    <font>
      <b/>
      <sz val="8"/>
      <name val="Arial"/>
      <family val="2"/>
    </font>
    <font>
      <sz val="8"/>
      <name val="Arial"/>
      <family val="2"/>
    </font>
    <font>
      <i/>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s>
  <cellStyleXfs count="30">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9"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1"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2" fillId="0" borderId="0"/>
    <xf numFmtId="0" fontId="13" fillId="0" borderId="0"/>
    <xf numFmtId="0" fontId="1" fillId="0" borderId="0"/>
    <xf numFmtId="43" fontId="1" fillId="0" borderId="0" applyFont="0" applyFill="0" applyBorder="0" applyAlignment="0" applyProtection="0"/>
  </cellStyleXfs>
  <cellXfs count="59">
    <xf numFmtId="0" fontId="0" fillId="0" borderId="0" xfId="0"/>
    <xf numFmtId="0" fontId="4" fillId="3" borderId="4" xfId="2" applyFont="1" applyFill="1" applyBorder="1"/>
    <xf numFmtId="0" fontId="1" fillId="0" borderId="4" xfId="2" applyBorder="1"/>
    <xf numFmtId="0" fontId="1" fillId="0" borderId="5" xfId="2" applyBorder="1"/>
    <xf numFmtId="0" fontId="1" fillId="0" borderId="6" xfId="2" applyBorder="1"/>
    <xf numFmtId="0" fontId="1" fillId="0" borderId="8" xfId="2" applyBorder="1"/>
    <xf numFmtId="0" fontId="1" fillId="0" borderId="7" xfId="2" applyBorder="1"/>
    <xf numFmtId="0" fontId="8" fillId="0" borderId="0" xfId="0" applyFont="1" applyAlignment="1">
      <alignment horizontal="center"/>
    </xf>
    <xf numFmtId="0" fontId="5" fillId="3" borderId="4" xfId="2" applyFont="1" applyFill="1" applyBorder="1" applyAlignment="1">
      <alignment horizontal="left" vertical="top"/>
    </xf>
    <xf numFmtId="0" fontId="3" fillId="0" borderId="0" xfId="28" applyFont="1" applyFill="1" applyBorder="1" applyAlignment="1">
      <alignment vertical="center"/>
    </xf>
    <xf numFmtId="0" fontId="5" fillId="0" borderId="0" xfId="12" applyFont="1" applyBorder="1" applyAlignment="1">
      <alignment vertical="top" wrapText="1"/>
    </xf>
    <xf numFmtId="0" fontId="0" fillId="0" borderId="0" xfId="0" applyAlignment="1"/>
    <xf numFmtId="0" fontId="6" fillId="2" borderId="9" xfId="1" applyFont="1" applyFill="1" applyBorder="1" applyAlignment="1">
      <alignment horizontal="center"/>
    </xf>
    <xf numFmtId="0" fontId="5" fillId="3" borderId="0" xfId="2" applyFont="1" applyFill="1" applyBorder="1" applyAlignment="1">
      <alignment vertical="top"/>
    </xf>
    <xf numFmtId="0" fontId="5" fillId="3" borderId="5" xfId="2" applyFont="1" applyFill="1" applyBorder="1" applyAlignment="1">
      <alignment vertical="top"/>
    </xf>
    <xf numFmtId="0" fontId="1" fillId="0" borderId="10" xfId="2" applyBorder="1"/>
    <xf numFmtId="0" fontId="1" fillId="0" borderId="11" xfId="2" applyBorder="1"/>
    <xf numFmtId="0" fontId="5" fillId="0" borderId="0" xfId="12" applyFont="1" applyBorder="1" applyAlignment="1">
      <alignment horizontal="center" vertical="top" wrapText="1"/>
    </xf>
    <xf numFmtId="3" fontId="15" fillId="4" borderId="13" xfId="0" applyNumberFormat="1" applyFont="1" applyFill="1" applyBorder="1" applyAlignment="1" applyProtection="1">
      <alignment vertical="top"/>
    </xf>
    <xf numFmtId="3" fontId="16" fillId="4" borderId="13" xfId="29" applyNumberFormat="1" applyFont="1" applyFill="1" applyBorder="1" applyAlignment="1" applyProtection="1">
      <alignment vertical="top"/>
      <protection locked="0"/>
    </xf>
    <xf numFmtId="3" fontId="17" fillId="4" borderId="13" xfId="0" applyNumberFormat="1" applyFont="1" applyFill="1" applyBorder="1" applyAlignment="1">
      <alignment vertical="top"/>
    </xf>
    <xf numFmtId="3" fontId="16" fillId="4" borderId="13" xfId="0" applyNumberFormat="1" applyFont="1" applyFill="1" applyBorder="1" applyAlignment="1" applyProtection="1">
      <alignment vertical="top"/>
      <protection locked="0"/>
    </xf>
    <xf numFmtId="3" fontId="16" fillId="4" borderId="13" xfId="0" applyNumberFormat="1" applyFont="1" applyFill="1" applyBorder="1" applyAlignment="1">
      <alignment vertical="top"/>
    </xf>
    <xf numFmtId="3" fontId="15" fillId="4" borderId="13" xfId="29" applyNumberFormat="1" applyFont="1" applyFill="1" applyBorder="1" applyAlignment="1" applyProtection="1">
      <alignment vertical="top"/>
    </xf>
    <xf numFmtId="0" fontId="3" fillId="3" borderId="4" xfId="2" applyFont="1" applyFill="1" applyBorder="1" applyAlignment="1">
      <alignment horizontal="left" vertical="top"/>
    </xf>
    <xf numFmtId="0" fontId="5" fillId="3" borderId="0" xfId="2" applyFont="1" applyFill="1" applyBorder="1" applyAlignment="1">
      <alignment horizontal="left" vertical="top" wrapText="1"/>
    </xf>
    <xf numFmtId="0" fontId="5" fillId="3" borderId="5" xfId="2" applyFont="1" applyFill="1" applyBorder="1" applyAlignment="1">
      <alignment horizontal="left" vertical="top" wrapText="1"/>
    </xf>
    <xf numFmtId="0" fontId="3" fillId="3" borderId="4" xfId="2" applyFont="1" applyFill="1" applyBorder="1" applyAlignment="1">
      <alignment horizontal="left" vertical="top" wrapText="1"/>
    </xf>
    <xf numFmtId="0" fontId="3" fillId="3" borderId="0" xfId="2" applyFont="1" applyFill="1" applyBorder="1" applyAlignment="1">
      <alignment horizontal="left" vertical="top" wrapText="1"/>
    </xf>
    <xf numFmtId="0" fontId="3" fillId="3" borderId="5" xfId="2" applyFont="1" applyFill="1" applyBorder="1" applyAlignment="1">
      <alignment horizontal="left" vertical="top" wrapText="1"/>
    </xf>
    <xf numFmtId="0" fontId="5" fillId="3" borderId="0" xfId="2" applyFont="1" applyFill="1" applyBorder="1" applyAlignment="1">
      <alignment horizontal="left" vertical="top" wrapText="1"/>
    </xf>
    <xf numFmtId="0" fontId="5" fillId="3" borderId="5" xfId="2" applyFont="1" applyFill="1" applyBorder="1" applyAlignment="1">
      <alignment horizontal="left" vertical="top" wrapText="1"/>
    </xf>
    <xf numFmtId="0" fontId="10" fillId="0" borderId="8" xfId="0" applyFont="1" applyBorder="1" applyAlignment="1">
      <alignment horizontal="center"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2" borderId="6" xfId="1" applyFont="1" applyFill="1" applyBorder="1" applyAlignment="1">
      <alignment horizontal="center"/>
    </xf>
    <xf numFmtId="0" fontId="3" fillId="2" borderId="8" xfId="1" applyFont="1" applyFill="1" applyBorder="1" applyAlignment="1">
      <alignment horizontal="center"/>
    </xf>
    <xf numFmtId="0" fontId="3" fillId="2" borderId="7" xfId="1" applyFont="1" applyFill="1" applyBorder="1" applyAlignment="1">
      <alignment horizontal="center"/>
    </xf>
    <xf numFmtId="0" fontId="3" fillId="3" borderId="1" xfId="2" applyFont="1" applyFill="1" applyBorder="1" applyAlignment="1">
      <alignment horizontal="left" vertical="top" wrapText="1"/>
    </xf>
    <xf numFmtId="0" fontId="3" fillId="3" borderId="2" xfId="2" applyFont="1" applyFill="1" applyBorder="1" applyAlignment="1">
      <alignment horizontal="left" vertical="top" wrapText="1"/>
    </xf>
    <xf numFmtId="0" fontId="3" fillId="3" borderId="3" xfId="2" applyFont="1" applyFill="1" applyBorder="1" applyAlignment="1">
      <alignment horizontal="left" vertical="top" wrapText="1"/>
    </xf>
    <xf numFmtId="0" fontId="3" fillId="3" borderId="4" xfId="2" applyFont="1" applyFill="1" applyBorder="1" applyAlignment="1">
      <alignment horizontal="left" vertical="top" wrapText="1"/>
    </xf>
    <xf numFmtId="0" fontId="3" fillId="3" borderId="0" xfId="2" applyFont="1" applyFill="1" applyBorder="1" applyAlignment="1">
      <alignment horizontal="left" vertical="top" wrapText="1"/>
    </xf>
    <xf numFmtId="0" fontId="3" fillId="3" borderId="5" xfId="2" applyFont="1" applyFill="1" applyBorder="1" applyAlignment="1">
      <alignment horizontal="left" vertical="top" wrapText="1"/>
    </xf>
    <xf numFmtId="0" fontId="14" fillId="2" borderId="9" xfId="2" applyFont="1" applyFill="1" applyBorder="1" applyAlignment="1">
      <alignment horizontal="center" vertical="center"/>
    </xf>
    <xf numFmtId="0" fontId="5" fillId="0" borderId="2" xfId="12" applyFont="1" applyBorder="1" applyAlignment="1">
      <alignment horizontal="center" vertical="top" wrapText="1"/>
    </xf>
    <xf numFmtId="0" fontId="3" fillId="3" borderId="4" xfId="2" applyFont="1" applyFill="1" applyBorder="1" applyAlignment="1">
      <alignment horizontal="left" vertical="top"/>
    </xf>
    <xf numFmtId="0" fontId="3" fillId="3" borderId="0" xfId="2" applyFont="1" applyFill="1" applyBorder="1" applyAlignment="1">
      <alignment horizontal="left" vertical="top"/>
    </xf>
    <xf numFmtId="0" fontId="3" fillId="3" borderId="5" xfId="2" applyFont="1" applyFill="1" applyBorder="1" applyAlignment="1">
      <alignment horizontal="left" vertical="top"/>
    </xf>
    <xf numFmtId="3" fontId="15" fillId="4" borderId="12" xfId="0" applyNumberFormat="1" applyFont="1" applyFill="1" applyBorder="1" applyAlignment="1" applyProtection="1">
      <alignment horizontal="right" vertical="top" indent="1"/>
    </xf>
    <xf numFmtId="3" fontId="16" fillId="4" borderId="12" xfId="29" applyNumberFormat="1" applyFont="1" applyFill="1" applyBorder="1" applyAlignment="1" applyProtection="1">
      <alignment horizontal="right" vertical="top" indent="1"/>
      <protection locked="0"/>
    </xf>
    <xf numFmtId="3" fontId="17" fillId="4" borderId="12" xfId="0" applyNumberFormat="1" applyFont="1" applyFill="1" applyBorder="1" applyAlignment="1">
      <alignment horizontal="right" vertical="top" indent="1"/>
    </xf>
    <xf numFmtId="3" fontId="16" fillId="4" borderId="12" xfId="0" applyNumberFormat="1" applyFont="1" applyFill="1" applyBorder="1" applyAlignment="1" applyProtection="1">
      <alignment horizontal="right" vertical="top" indent="1"/>
      <protection locked="0"/>
    </xf>
    <xf numFmtId="3" fontId="16" fillId="4" borderId="12" xfId="0" applyNumberFormat="1" applyFont="1" applyFill="1" applyBorder="1" applyAlignment="1">
      <alignment horizontal="right" vertical="top" indent="1"/>
    </xf>
    <xf numFmtId="3" fontId="15" fillId="4" borderId="12" xfId="29" applyNumberFormat="1" applyFont="1" applyFill="1" applyBorder="1" applyAlignment="1" applyProtection="1">
      <alignment horizontal="right" vertical="top" indent="1"/>
    </xf>
  </cellXfs>
  <cellStyles count="30">
    <cellStyle name="=C:\WINNT\SYSTEM32\COMMAND.COM" xfId="4"/>
    <cellStyle name="Millares" xfId="29" builtinId="3"/>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21981</xdr:colOff>
      <xdr:row>82</xdr:row>
      <xdr:rowOff>51287</xdr:rowOff>
    </xdr:from>
    <xdr:to>
      <xdr:col>5</xdr:col>
      <xdr:colOff>666750</xdr:colOff>
      <xdr:row>98</xdr:row>
      <xdr:rowOff>81642</xdr:rowOff>
    </xdr:to>
    <xdr:sp macro="" textlink="">
      <xdr:nvSpPr>
        <xdr:cNvPr id="2" name="3 CuadroTexto"/>
        <xdr:cNvSpPr txBox="1"/>
      </xdr:nvSpPr>
      <xdr:spPr>
        <a:xfrm>
          <a:off x="190500" y="14946922"/>
          <a:ext cx="7839808" cy="3078355"/>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Nombre del Ente Público:</a:t>
          </a:r>
          <a:r>
            <a:rPr lang="es-ES" sz="900">
              <a:effectLst/>
              <a:latin typeface="Arial" panose="020B0604020202020204" pitchFamily="34" charset="0"/>
              <a:ea typeface="Times New Roman" panose="02020603050405020304" pitchFamily="18" charset="0"/>
            </a:rPr>
            <a:t> Corresponde al nombre del ente público que emite el estado financiero.</a:t>
          </a:r>
          <a:endParaRPr lang="es-MX" sz="12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Estado de Actividades:</a:t>
          </a:r>
          <a:r>
            <a:rPr lang="es-ES" sz="1200">
              <a:effectLst/>
              <a:latin typeface="Arial" panose="020B0604020202020204" pitchFamily="34" charset="0"/>
              <a:ea typeface="Times New Roman" panose="02020603050405020304" pitchFamily="18" charset="0"/>
            </a:rPr>
            <a:t> </a:t>
          </a:r>
          <a:r>
            <a:rPr lang="es-ES" sz="900">
              <a:effectLst/>
              <a:latin typeface="Arial" panose="020B0604020202020204" pitchFamily="34" charset="0"/>
              <a:ea typeface="Times New Roman" panose="02020603050405020304" pitchFamily="18" charset="0"/>
            </a:rPr>
            <a:t>Nombre del estado financiero. En el caso de presentar el estado financiero consolidado se deberá anotar Estado de Actividades Consolidado.</a:t>
          </a:r>
          <a:endParaRPr lang="es-MX" sz="12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Del XXXX al XXXX:</a:t>
          </a:r>
          <a:r>
            <a:rPr lang="es-ES" sz="900">
              <a:effectLst/>
              <a:latin typeface="Arial" panose="020B0604020202020204" pitchFamily="34" charset="0"/>
              <a:ea typeface="Times New Roman" panose="02020603050405020304" pitchFamily="18" charset="0"/>
            </a:rPr>
            <a:t> Corresponde a la fecha inicial y final del periodo que se reporta.</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(Cifras en Pesos):</a:t>
          </a:r>
          <a:r>
            <a:rPr lang="es-ES" sz="900">
              <a:effectLst/>
              <a:latin typeface="Arial" panose="020B0604020202020204" pitchFamily="34" charset="0"/>
              <a:ea typeface="Times New Roman" panose="02020603050405020304" pitchFamily="18" charset="0"/>
            </a:rPr>
            <a:t> La unidad monetaria en que estará expresado el estado financiero será en Pesos</a:t>
          </a:r>
          <a:r>
            <a:rPr lang="es-ES" sz="900" b="1">
              <a:effectLst/>
              <a:latin typeface="Arial" panose="020B0604020202020204" pitchFamily="34" charset="0"/>
              <a:ea typeface="Times New Roman" panose="02020603050405020304" pitchFamily="18" charset="0"/>
            </a:rPr>
            <a:t>.</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Concepto:</a:t>
          </a:r>
          <a:r>
            <a:rPr lang="es-ES" sz="900">
              <a:effectLst/>
              <a:latin typeface="Arial" panose="020B0604020202020204" pitchFamily="34" charset="0"/>
              <a:ea typeface="Times New Roman" panose="02020603050405020304" pitchFamily="18" charset="0"/>
            </a:rPr>
            <a:t> Muestra el nombre de los rubros conforme a la estructura del Plan de Cuentas, agrupados en Ingresos y Otros Beneficios, y Gastos y Otras Pérdidas.</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20XN:</a:t>
          </a:r>
          <a:r>
            <a:rPr lang="es-ES" sz="900">
              <a:effectLst/>
              <a:latin typeface="Arial" panose="020B0604020202020204" pitchFamily="34" charset="0"/>
              <a:ea typeface="Times New Roman" panose="02020603050405020304" pitchFamily="18" charset="0"/>
            </a:rPr>
            <a:t> Corresponde al saldo final de cada uno de los rubros del periodo actual.</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20XN-1:</a:t>
          </a:r>
          <a:r>
            <a:rPr lang="es-ES" sz="900">
              <a:effectLst/>
              <a:latin typeface="Arial" panose="020B0604020202020204" pitchFamily="34" charset="0"/>
              <a:ea typeface="Times New Roman" panose="02020603050405020304" pitchFamily="18" charset="0"/>
            </a:rPr>
            <a:t> Corresponde al saldo final de cada uno de los rubros del periodo anterior. El periodo será anual, sin embargo, podrá presentarse con cifras mensuales, trimestrales o semestrales de acuerdo a los requerimientos de información de cada ente.</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Para elaborar el Estado de Actividades se utilizan los saldos del periodo actual y anterior de los rubros de Ingresos y Otros Beneficios y de Gastos y Otras Pérdidas.</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En el apartado de Notas al Estado de Actividades de las Notas a los Estados Financieros, se revelarán </a:t>
          </a:r>
          <a:r>
            <a:rPr lang="es-MX" sz="900">
              <a:effectLst/>
              <a:latin typeface="Arial" panose="020B0604020202020204" pitchFamily="34" charset="0"/>
              <a:ea typeface="Times New Roman" panose="02020603050405020304" pitchFamily="18" charset="0"/>
            </a:rPr>
            <a:t>de manera detallada los rubros presentados</a:t>
          </a:r>
          <a:r>
            <a:rPr lang="es-ES" sz="900">
              <a:effectLst/>
              <a:latin typeface="Arial" panose="020B0604020202020204" pitchFamily="34" charset="0"/>
              <a:ea typeface="Times New Roman" panose="02020603050405020304" pitchFamily="18" charset="0"/>
            </a:rPr>
            <a:t>.</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Cada ente público consignará sus cifras en los rubros que corresponda, en caso de no contar con cifra alguna se anotará cero, es decir, no se eliminarán las filas que no sean utilizadas; asimismo, no se deben agregar conceptos que no están definidos en este estado financiero.</a:t>
          </a:r>
          <a:endParaRPr lang="es-MX" sz="900">
            <a:effectLst/>
            <a:latin typeface="Arial" panose="020B0604020202020204" pitchFamily="34" charset="0"/>
            <a:ea typeface="Times New Roman" panose="02020603050405020304" pitchFamily="18" charset="0"/>
          </a:endParaRPr>
        </a:p>
      </xdr:txBody>
    </xdr:sp>
    <xdr:clientData/>
  </xdr:twoCellAnchor>
  <xdr:twoCellAnchor>
    <xdr:from>
      <xdr:col>1</xdr:col>
      <xdr:colOff>87923</xdr:colOff>
      <xdr:row>74</xdr:row>
      <xdr:rowOff>58615</xdr:rowOff>
    </xdr:from>
    <xdr:to>
      <xdr:col>2</xdr:col>
      <xdr:colOff>1916723</xdr:colOff>
      <xdr:row>80</xdr:row>
      <xdr:rowOff>39565</xdr:rowOff>
    </xdr:to>
    <xdr:sp macro="" textlink="">
      <xdr:nvSpPr>
        <xdr:cNvPr id="8" name="Text Box 9">
          <a:extLst>
            <a:ext uri="{FF2B5EF4-FFF2-40B4-BE49-F238E27FC236}">
              <a16:creationId xmlns:a16="http://schemas.microsoft.com/office/drawing/2014/main" id="{39331E19-EE1C-4B09-8D13-4FBAE520F60F}"/>
            </a:ext>
          </a:extLst>
        </xdr:cNvPr>
        <xdr:cNvSpPr txBox="1">
          <a:spLocks noChangeArrowheads="1"/>
        </xdr:cNvSpPr>
      </xdr:nvSpPr>
      <xdr:spPr bwMode="auto">
        <a:xfrm>
          <a:off x="256442" y="13430250"/>
          <a:ext cx="2019300" cy="11239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50" b="1" i="0">
              <a:effectLst/>
              <a:latin typeface="Calibri" panose="020F0502020204030204" pitchFamily="34" charset="0"/>
              <a:ea typeface="+mn-ea"/>
              <a:cs typeface="Calibri" panose="020F0502020204030204" pitchFamily="34" charset="0"/>
            </a:rPr>
            <a:t>Elaboró</a:t>
          </a:r>
          <a:endParaRPr lang="es-MX" sz="1050" b="0"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___________________________</a:t>
          </a: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L.C.</a:t>
          </a:r>
          <a:r>
            <a:rPr lang="es-MX" sz="1050" b="1" i="0" strike="noStrike" baseline="0">
              <a:solidFill>
                <a:srgbClr val="000000"/>
              </a:solidFill>
              <a:latin typeface="Calibri" panose="020F0502020204030204" pitchFamily="34" charset="0"/>
              <a:cs typeface="Calibri" panose="020F0502020204030204" pitchFamily="34" charset="0"/>
            </a:rPr>
            <a:t> Ana Isabel Alcaraz Espino</a:t>
          </a:r>
        </a:p>
        <a:p>
          <a:pPr algn="ctr" rtl="1">
            <a:defRPr sz="1000"/>
          </a:pPr>
          <a:r>
            <a:rPr lang="es-MX" sz="1050" b="1" i="0" strike="noStrike" baseline="0">
              <a:solidFill>
                <a:srgbClr val="000000"/>
              </a:solidFill>
              <a:latin typeface="Calibri" panose="020F0502020204030204" pitchFamily="34" charset="0"/>
              <a:cs typeface="Calibri" panose="020F0502020204030204" pitchFamily="34" charset="0"/>
            </a:rPr>
            <a:t>Jefa de </a:t>
          </a:r>
          <a:r>
            <a:rPr lang="es-MX" sz="1050" b="1">
              <a:effectLst/>
              <a:latin typeface="Calibri" panose="020F0502020204030204" pitchFamily="34" charset="0"/>
              <a:ea typeface="+mn-ea"/>
              <a:cs typeface="Calibri" panose="020F0502020204030204" pitchFamily="34" charset="0"/>
            </a:rPr>
            <a:t>Departamento de  Recursos Financieros</a:t>
          </a:r>
          <a:endParaRPr lang="es-MX" sz="1000" b="1" i="0" strike="noStrike">
            <a:solidFill>
              <a:srgbClr val="000000"/>
            </a:solidFill>
            <a:latin typeface="Arial"/>
            <a:cs typeface="Arial"/>
          </a:endParaRPr>
        </a:p>
      </xdr:txBody>
    </xdr:sp>
    <xdr:clientData/>
  </xdr:twoCellAnchor>
  <xdr:twoCellAnchor>
    <xdr:from>
      <xdr:col>2</xdr:col>
      <xdr:colOff>1970943</xdr:colOff>
      <xdr:row>74</xdr:row>
      <xdr:rowOff>73269</xdr:rowOff>
    </xdr:from>
    <xdr:to>
      <xdr:col>3</xdr:col>
      <xdr:colOff>1821473</xdr:colOff>
      <xdr:row>79</xdr:row>
      <xdr:rowOff>73269</xdr:rowOff>
    </xdr:to>
    <xdr:sp macro="" textlink="">
      <xdr:nvSpPr>
        <xdr:cNvPr id="9" name="Text Box 9">
          <a:extLst>
            <a:ext uri="{FF2B5EF4-FFF2-40B4-BE49-F238E27FC236}">
              <a16:creationId xmlns:a16="http://schemas.microsoft.com/office/drawing/2014/main" id="{7338E52C-EA8C-4EDD-A780-ADF64C758C77}"/>
            </a:ext>
          </a:extLst>
        </xdr:cNvPr>
        <xdr:cNvSpPr txBox="1">
          <a:spLocks noChangeArrowheads="1"/>
        </xdr:cNvSpPr>
      </xdr:nvSpPr>
      <xdr:spPr bwMode="auto">
        <a:xfrm>
          <a:off x="2329962" y="13444904"/>
          <a:ext cx="1924049" cy="9525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i="0">
              <a:effectLst/>
              <a:latin typeface="+mn-lt"/>
              <a:ea typeface="+mn-ea"/>
              <a:cs typeface="+mn-cs"/>
            </a:rPr>
            <a:t>Revisó</a:t>
          </a:r>
          <a:endParaRPr lang="es-MX" sz="1050" b="1" i="0" strike="noStrike">
            <a:solidFill>
              <a:srgbClr val="000000"/>
            </a:solidFill>
            <a:latin typeface="+mn-lt"/>
            <a:cs typeface="Arial"/>
          </a:endParaRPr>
        </a:p>
        <a:p>
          <a:pPr algn="ctr" rtl="1">
            <a:defRPr sz="1000"/>
          </a:pPr>
          <a:endParaRPr lang="es-MX" sz="1050" b="1" i="0" strike="noStrike">
            <a:solidFill>
              <a:srgbClr val="000000"/>
            </a:solidFill>
            <a:latin typeface="+mn-lt"/>
            <a:cs typeface="Arial"/>
          </a:endParaRPr>
        </a:p>
        <a:p>
          <a:pPr algn="ctr" rtl="1">
            <a:defRPr sz="1000"/>
          </a:pPr>
          <a:r>
            <a:rPr lang="es-MX" sz="1050" b="1" i="0" strike="noStrike">
              <a:solidFill>
                <a:srgbClr val="000000"/>
              </a:solidFill>
              <a:latin typeface="+mn-lt"/>
              <a:cs typeface="Arial"/>
            </a:rPr>
            <a:t>___________________________</a:t>
          </a:r>
        </a:p>
        <a:p>
          <a:pPr algn="ctr"/>
          <a:r>
            <a:rPr lang="es-MX" sz="1050" b="1">
              <a:effectLst/>
              <a:latin typeface="+mn-lt"/>
              <a:ea typeface="+mn-ea"/>
              <a:cs typeface="+mn-cs"/>
            </a:rPr>
            <a:t>Mtra. Olga Lidia García Teodoro</a:t>
          </a:r>
        </a:p>
        <a:p>
          <a:pPr algn="ctr" fontAlgn="base"/>
          <a:r>
            <a:rPr lang="es-MX" sz="1050" b="1">
              <a:effectLst/>
              <a:latin typeface="+mn-lt"/>
              <a:ea typeface="+mn-ea"/>
              <a:cs typeface="+mn-cs"/>
            </a:rPr>
            <a:t>Directora Administrativa</a:t>
          </a:r>
        </a:p>
        <a:p>
          <a:pPr algn="ctr" rtl="1">
            <a:defRPr sz="1000"/>
          </a:pPr>
          <a:endParaRPr lang="es-MX" sz="900" b="1" i="0" strike="noStrike">
            <a:solidFill>
              <a:srgbClr val="000000"/>
            </a:solidFill>
            <a:latin typeface="Arial"/>
            <a:cs typeface="Arial"/>
          </a:endParaRPr>
        </a:p>
      </xdr:txBody>
    </xdr:sp>
    <xdr:clientData/>
  </xdr:twoCellAnchor>
  <xdr:twoCellAnchor>
    <xdr:from>
      <xdr:col>3</xdr:col>
      <xdr:colOff>2000250</xdr:colOff>
      <xdr:row>74</xdr:row>
      <xdr:rowOff>80596</xdr:rowOff>
    </xdr:from>
    <xdr:to>
      <xdr:col>3</xdr:col>
      <xdr:colOff>3714750</xdr:colOff>
      <xdr:row>79</xdr:row>
      <xdr:rowOff>128221</xdr:rowOff>
    </xdr:to>
    <xdr:sp macro="" textlink="">
      <xdr:nvSpPr>
        <xdr:cNvPr id="10" name="Text Box 8">
          <a:extLst>
            <a:ext uri="{FF2B5EF4-FFF2-40B4-BE49-F238E27FC236}">
              <a16:creationId xmlns:a16="http://schemas.microsoft.com/office/drawing/2014/main" id="{48D63274-9E06-4949-9306-31EA65408AE0}"/>
            </a:ext>
          </a:extLst>
        </xdr:cNvPr>
        <xdr:cNvSpPr txBox="1">
          <a:spLocks noChangeArrowheads="1"/>
        </xdr:cNvSpPr>
      </xdr:nvSpPr>
      <xdr:spPr bwMode="auto">
        <a:xfrm>
          <a:off x="4432788" y="13452231"/>
          <a:ext cx="1714500" cy="10001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a:effectLst/>
              <a:latin typeface="Calibri" panose="020F0502020204030204" pitchFamily="34" charset="0"/>
              <a:ea typeface="+mn-ea"/>
              <a:cs typeface="Calibri" panose="020F0502020204030204" pitchFamily="34" charset="0"/>
            </a:rPr>
            <a:t>Aprobó</a:t>
          </a: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a:t>
          </a:r>
        </a:p>
        <a:p>
          <a:pPr algn="ctr"/>
          <a:r>
            <a:rPr lang="es-MX" sz="1050" b="1">
              <a:effectLst/>
              <a:latin typeface="Calibri" panose="020F0502020204030204" pitchFamily="34" charset="0"/>
              <a:ea typeface="+mn-ea"/>
              <a:cs typeface="Calibri" panose="020F0502020204030204" pitchFamily="34" charset="0"/>
            </a:rPr>
            <a:t>Lic. Luis Camacho Mancilla</a:t>
          </a:r>
        </a:p>
        <a:p>
          <a:pPr algn="ctr"/>
          <a:r>
            <a:rPr lang="es-MX" sz="1050" b="1">
              <a:effectLst/>
              <a:latin typeface="Calibri" panose="020F0502020204030204" pitchFamily="34" charset="0"/>
              <a:ea typeface="+mn-ea"/>
              <a:cs typeface="Calibri" panose="020F0502020204030204" pitchFamily="34" charset="0"/>
            </a:rPr>
            <a:t>Magistrado Presidente</a:t>
          </a:r>
        </a:p>
        <a:p>
          <a:pPr algn="ctr" rtl="1">
            <a:defRPr sz="1000"/>
          </a:pPr>
          <a:endParaRPr lang="es-MX" sz="900" b="1" i="0" strike="noStrike">
            <a:solidFill>
              <a:srgbClr val="000000"/>
            </a:solidFill>
            <a:latin typeface="Arial"/>
            <a:cs typeface="Arial"/>
          </a:endParaRPr>
        </a:p>
      </xdr:txBody>
    </xdr:sp>
    <xdr:clientData/>
  </xdr:twoCellAnchor>
  <xdr:twoCellAnchor>
    <xdr:from>
      <xdr:col>3</xdr:col>
      <xdr:colOff>3670789</xdr:colOff>
      <xdr:row>74</xdr:row>
      <xdr:rowOff>36634</xdr:rowOff>
    </xdr:from>
    <xdr:to>
      <xdr:col>5</xdr:col>
      <xdr:colOff>720969</xdr:colOff>
      <xdr:row>79</xdr:row>
      <xdr:rowOff>179509</xdr:rowOff>
    </xdr:to>
    <xdr:sp macro="" textlink="">
      <xdr:nvSpPr>
        <xdr:cNvPr id="11" name="CuadroTexto 2"/>
        <xdr:cNvSpPr txBox="1"/>
      </xdr:nvSpPr>
      <xdr:spPr>
        <a:xfrm>
          <a:off x="6103327" y="13408269"/>
          <a:ext cx="1981200" cy="1095375"/>
        </a:xfrm>
        <a:prstGeom prst="rect">
          <a:avLst/>
        </a:prstGeom>
        <a:noFill/>
        <a:ln w="9525" cmpd="sng">
          <a:noFill/>
        </a:ln>
        <a:effectLst/>
      </xdr:spPr>
      <xdr:txBody>
        <a:bodyPr wrap="square" rtlCol="0" anchor="t">
          <a:noAutofit/>
        </a:bodyPr>
        <a:lstStyle/>
        <a:p>
          <a:pPr algn="ctr">
            <a:lnSpc>
              <a:spcPts val="17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Vo. Bo. </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8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______________________</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C.p.</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Elva Ramirez Venancio</a:t>
          </a:r>
          <a:endPar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Contralora</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Interno</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abSelected="1" topLeftCell="A25" zoomScale="130" zoomScaleNormal="130" workbookViewId="0">
      <selection activeCell="J60" sqref="J60"/>
    </sheetView>
  </sheetViews>
  <sheetFormatPr baseColWidth="10" defaultRowHeight="15" x14ac:dyDescent="0.25"/>
  <cols>
    <col min="1" max="1" width="2.5703125" customWidth="1"/>
    <col min="2" max="2" width="2.85546875" customWidth="1"/>
    <col min="3" max="3" width="31.140625" customWidth="1"/>
    <col min="4" max="4" width="62.5703125" customWidth="1"/>
    <col min="6" max="6" width="11.42578125" customWidth="1"/>
    <col min="7" max="7" width="3.42578125" customWidth="1"/>
  </cols>
  <sheetData>
    <row r="1" spans="2:6" ht="8.25" customHeight="1" x14ac:dyDescent="0.25">
      <c r="F1" s="7"/>
    </row>
    <row r="2" spans="2:6" x14ac:dyDescent="0.25">
      <c r="E2" s="32" t="s">
        <v>55</v>
      </c>
      <c r="F2" s="32"/>
    </row>
    <row r="3" spans="2:6" x14ac:dyDescent="0.25">
      <c r="B3" s="33" t="s">
        <v>58</v>
      </c>
      <c r="C3" s="34"/>
      <c r="D3" s="34"/>
      <c r="E3" s="34"/>
      <c r="F3" s="35"/>
    </row>
    <row r="4" spans="2:6" x14ac:dyDescent="0.25">
      <c r="B4" s="36" t="s">
        <v>16</v>
      </c>
      <c r="C4" s="37"/>
      <c r="D4" s="37"/>
      <c r="E4" s="37"/>
      <c r="F4" s="38"/>
    </row>
    <row r="5" spans="2:6" x14ac:dyDescent="0.25">
      <c r="B5" s="36" t="s">
        <v>59</v>
      </c>
      <c r="C5" s="37"/>
      <c r="D5" s="37"/>
      <c r="E5" s="37"/>
      <c r="F5" s="38"/>
    </row>
    <row r="6" spans="2:6" x14ac:dyDescent="0.25">
      <c r="B6" s="39" t="s">
        <v>56</v>
      </c>
      <c r="C6" s="40"/>
      <c r="D6" s="40"/>
      <c r="E6" s="40"/>
      <c r="F6" s="41"/>
    </row>
    <row r="7" spans="2:6" x14ac:dyDescent="0.25">
      <c r="B7" s="48" t="s">
        <v>57</v>
      </c>
      <c r="C7" s="48"/>
      <c r="D7" s="48"/>
      <c r="E7" s="12">
        <v>2024</v>
      </c>
      <c r="F7" s="12">
        <v>2023</v>
      </c>
    </row>
    <row r="8" spans="2:6" x14ac:dyDescent="0.25">
      <c r="B8" s="42" t="s">
        <v>17</v>
      </c>
      <c r="C8" s="43"/>
      <c r="D8" s="44"/>
      <c r="E8" s="15"/>
      <c r="F8" s="3"/>
    </row>
    <row r="9" spans="2:6" x14ac:dyDescent="0.25">
      <c r="B9" s="45" t="s">
        <v>18</v>
      </c>
      <c r="C9" s="46"/>
      <c r="D9" s="47"/>
      <c r="E9" s="53">
        <f>E10+E11+E12+E13+E14+E15+E16</f>
        <v>561307.59000000008</v>
      </c>
      <c r="F9" s="18">
        <f>SUM(F10:F16)</f>
        <v>2018363.8099999998</v>
      </c>
    </row>
    <row r="10" spans="2:6" x14ac:dyDescent="0.25">
      <c r="B10" s="8"/>
      <c r="C10" s="30" t="s">
        <v>0</v>
      </c>
      <c r="D10" s="31"/>
      <c r="E10" s="54">
        <v>0</v>
      </c>
      <c r="F10" s="19">
        <v>0</v>
      </c>
    </row>
    <row r="11" spans="2:6" x14ac:dyDescent="0.25">
      <c r="B11" s="8"/>
      <c r="C11" s="30" t="s">
        <v>19</v>
      </c>
      <c r="D11" s="31"/>
      <c r="E11" s="54">
        <v>0</v>
      </c>
      <c r="F11" s="19">
        <v>0</v>
      </c>
    </row>
    <row r="12" spans="2:6" x14ac:dyDescent="0.25">
      <c r="B12" s="8"/>
      <c r="C12" s="30" t="s">
        <v>20</v>
      </c>
      <c r="D12" s="31"/>
      <c r="E12" s="54">
        <v>0</v>
      </c>
      <c r="F12" s="19">
        <v>0</v>
      </c>
    </row>
    <row r="13" spans="2:6" x14ac:dyDescent="0.25">
      <c r="B13" s="8"/>
      <c r="C13" s="30" t="s">
        <v>1</v>
      </c>
      <c r="D13" s="31"/>
      <c r="E13" s="54">
        <v>0</v>
      </c>
      <c r="F13" s="19">
        <v>0</v>
      </c>
    </row>
    <row r="14" spans="2:6" x14ac:dyDescent="0.25">
      <c r="B14" s="8"/>
      <c r="C14" s="30" t="s">
        <v>2</v>
      </c>
      <c r="D14" s="31"/>
      <c r="E14" s="54">
        <v>292845.09000000003</v>
      </c>
      <c r="F14" s="19">
        <v>1544541.13</v>
      </c>
    </row>
    <row r="15" spans="2:6" x14ac:dyDescent="0.25">
      <c r="B15" s="8"/>
      <c r="C15" s="30" t="s">
        <v>3</v>
      </c>
      <c r="D15" s="31"/>
      <c r="E15" s="54">
        <v>0</v>
      </c>
      <c r="F15" s="19">
        <v>0</v>
      </c>
    </row>
    <row r="16" spans="2:6" x14ac:dyDescent="0.25">
      <c r="B16" s="8"/>
      <c r="C16" s="30" t="s">
        <v>21</v>
      </c>
      <c r="D16" s="31"/>
      <c r="E16" s="54">
        <v>268462.5</v>
      </c>
      <c r="F16" s="19">
        <v>473822.68</v>
      </c>
    </row>
    <row r="17" spans="2:6" ht="7.5" customHeight="1" x14ac:dyDescent="0.25">
      <c r="B17" s="8"/>
      <c r="C17" s="25"/>
      <c r="D17" s="26"/>
      <c r="E17" s="55"/>
      <c r="F17" s="20"/>
    </row>
    <row r="18" spans="2:6" ht="25.5" customHeight="1" x14ac:dyDescent="0.25">
      <c r="B18" s="45" t="s">
        <v>22</v>
      </c>
      <c r="C18" s="46"/>
      <c r="D18" s="47"/>
      <c r="E18" s="53">
        <f>SUM(E19:E20)</f>
        <v>74600000</v>
      </c>
      <c r="F18" s="18">
        <f>SUM(F19:F20)</f>
        <v>114461009.09</v>
      </c>
    </row>
    <row r="19" spans="2:6" ht="24.75" customHeight="1" x14ac:dyDescent="0.25">
      <c r="B19" s="24"/>
      <c r="C19" s="30" t="s">
        <v>23</v>
      </c>
      <c r="D19" s="31"/>
      <c r="E19" s="56">
        <v>0</v>
      </c>
      <c r="F19" s="21">
        <v>0</v>
      </c>
    </row>
    <row r="20" spans="2:6" x14ac:dyDescent="0.25">
      <c r="B20" s="24"/>
      <c r="C20" s="30" t="s">
        <v>4</v>
      </c>
      <c r="D20" s="47"/>
      <c r="E20" s="54">
        <v>74600000</v>
      </c>
      <c r="F20" s="19">
        <v>114461009.09</v>
      </c>
    </row>
    <row r="21" spans="2:6" ht="8.25" customHeight="1" x14ac:dyDescent="0.25">
      <c r="B21" s="24"/>
      <c r="C21" s="25"/>
      <c r="D21" s="29"/>
      <c r="E21" s="55"/>
      <c r="F21" s="20"/>
    </row>
    <row r="22" spans="2:6" x14ac:dyDescent="0.25">
      <c r="B22" s="45" t="s">
        <v>24</v>
      </c>
      <c r="C22" s="46"/>
      <c r="D22" s="47"/>
      <c r="E22" s="53">
        <f>SUM(E23:E27)</f>
        <v>255595.1</v>
      </c>
      <c r="F22" s="18">
        <f>SUM(F23:F27)</f>
        <v>0</v>
      </c>
    </row>
    <row r="23" spans="2:6" x14ac:dyDescent="0.25">
      <c r="B23" s="8"/>
      <c r="C23" s="30" t="s">
        <v>25</v>
      </c>
      <c r="D23" s="31"/>
      <c r="E23" s="54">
        <v>0</v>
      </c>
      <c r="F23" s="19">
        <v>0</v>
      </c>
    </row>
    <row r="24" spans="2:6" x14ac:dyDescent="0.25">
      <c r="B24" s="8"/>
      <c r="C24" s="30" t="s">
        <v>26</v>
      </c>
      <c r="D24" s="31"/>
      <c r="E24" s="54">
        <v>0</v>
      </c>
      <c r="F24" s="19">
        <v>0</v>
      </c>
    </row>
    <row r="25" spans="2:6" x14ac:dyDescent="0.25">
      <c r="B25" s="8"/>
      <c r="C25" s="30" t="s">
        <v>27</v>
      </c>
      <c r="D25" s="31"/>
      <c r="E25" s="54">
        <v>0</v>
      </c>
      <c r="F25" s="19">
        <v>0</v>
      </c>
    </row>
    <row r="26" spans="2:6" x14ac:dyDescent="0.25">
      <c r="B26" s="8"/>
      <c r="C26" s="30" t="s">
        <v>28</v>
      </c>
      <c r="D26" s="31"/>
      <c r="E26" s="54">
        <v>0</v>
      </c>
      <c r="F26" s="19">
        <v>0</v>
      </c>
    </row>
    <row r="27" spans="2:6" x14ac:dyDescent="0.25">
      <c r="B27" s="8"/>
      <c r="C27" s="30" t="s">
        <v>29</v>
      </c>
      <c r="D27" s="31"/>
      <c r="E27" s="54">
        <v>255595.1</v>
      </c>
      <c r="F27" s="19">
        <v>0</v>
      </c>
    </row>
    <row r="28" spans="2:6" ht="9.75" customHeight="1" x14ac:dyDescent="0.25">
      <c r="B28" s="8"/>
      <c r="C28" s="25"/>
      <c r="D28" s="26"/>
      <c r="E28" s="57"/>
      <c r="F28" s="22"/>
    </row>
    <row r="29" spans="2:6" x14ac:dyDescent="0.25">
      <c r="B29" s="45" t="s">
        <v>30</v>
      </c>
      <c r="C29" s="46"/>
      <c r="D29" s="47"/>
      <c r="E29" s="53">
        <f>E9+E18+E22</f>
        <v>75416902.689999998</v>
      </c>
      <c r="F29" s="18">
        <f>F9+F18+F22</f>
        <v>116479372.90000001</v>
      </c>
    </row>
    <row r="30" spans="2:6" ht="10.5" customHeight="1" x14ac:dyDescent="0.25">
      <c r="B30" s="27"/>
      <c r="C30" s="28"/>
      <c r="D30" s="29"/>
      <c r="E30" s="57"/>
      <c r="F30" s="22"/>
    </row>
    <row r="31" spans="2:6" x14ac:dyDescent="0.25">
      <c r="B31" s="45" t="s">
        <v>31</v>
      </c>
      <c r="C31" s="46"/>
      <c r="D31" s="47"/>
      <c r="E31" s="57"/>
      <c r="F31" s="22"/>
    </row>
    <row r="32" spans="2:6" x14ac:dyDescent="0.25">
      <c r="B32" s="45" t="s">
        <v>32</v>
      </c>
      <c r="C32" s="46"/>
      <c r="D32" s="47"/>
      <c r="E32" s="53">
        <f>SUM(E33:E35)</f>
        <v>49994508.07</v>
      </c>
      <c r="F32" s="18">
        <f>SUM(F33:F35)</f>
        <v>117582573.63</v>
      </c>
    </row>
    <row r="33" spans="2:6" x14ac:dyDescent="0.25">
      <c r="B33" s="1"/>
      <c r="C33" s="30" t="s">
        <v>33</v>
      </c>
      <c r="D33" s="31"/>
      <c r="E33" s="54">
        <v>46720532.810000002</v>
      </c>
      <c r="F33" s="19">
        <v>111201543.90000001</v>
      </c>
    </row>
    <row r="34" spans="2:6" x14ac:dyDescent="0.25">
      <c r="B34" s="1"/>
      <c r="C34" s="30" t="s">
        <v>5</v>
      </c>
      <c r="D34" s="31"/>
      <c r="E34" s="54">
        <v>679149.12</v>
      </c>
      <c r="F34" s="19">
        <v>1451348.49</v>
      </c>
    </row>
    <row r="35" spans="2:6" x14ac:dyDescent="0.25">
      <c r="B35" s="1"/>
      <c r="C35" s="30" t="s">
        <v>6</v>
      </c>
      <c r="D35" s="31"/>
      <c r="E35" s="54">
        <v>2594826.14</v>
      </c>
      <c r="F35" s="19">
        <v>4929681.24</v>
      </c>
    </row>
    <row r="36" spans="2:6" ht="8.25" customHeight="1" x14ac:dyDescent="0.25">
      <c r="B36" s="1"/>
      <c r="C36" s="25"/>
      <c r="D36" s="26"/>
      <c r="E36" s="55"/>
      <c r="F36" s="20"/>
    </row>
    <row r="37" spans="2:6" x14ac:dyDescent="0.25">
      <c r="B37" s="45" t="s">
        <v>34</v>
      </c>
      <c r="C37" s="46"/>
      <c r="D37" s="47"/>
      <c r="E37" s="53">
        <f>SUM(E38:E46)</f>
        <v>0</v>
      </c>
      <c r="F37" s="18">
        <f>SUM(F38:F46)</f>
        <v>0</v>
      </c>
    </row>
    <row r="38" spans="2:6" x14ac:dyDescent="0.25">
      <c r="B38" s="1"/>
      <c r="C38" s="30" t="s">
        <v>7</v>
      </c>
      <c r="D38" s="31"/>
      <c r="E38" s="54">
        <v>0</v>
      </c>
      <c r="F38" s="19">
        <v>0</v>
      </c>
    </row>
    <row r="39" spans="2:6" x14ac:dyDescent="0.25">
      <c r="B39" s="1"/>
      <c r="C39" s="30" t="s">
        <v>35</v>
      </c>
      <c r="D39" s="31"/>
      <c r="E39" s="54">
        <v>0</v>
      </c>
      <c r="F39" s="19">
        <v>0</v>
      </c>
    </row>
    <row r="40" spans="2:6" x14ac:dyDescent="0.25">
      <c r="B40" s="1"/>
      <c r="C40" s="30" t="s">
        <v>36</v>
      </c>
      <c r="D40" s="31"/>
      <c r="E40" s="54">
        <v>0</v>
      </c>
      <c r="F40" s="19">
        <v>0</v>
      </c>
    </row>
    <row r="41" spans="2:6" x14ac:dyDescent="0.25">
      <c r="B41" s="1"/>
      <c r="C41" s="30" t="s">
        <v>8</v>
      </c>
      <c r="D41" s="31"/>
      <c r="E41" s="54">
        <v>0</v>
      </c>
      <c r="F41" s="19">
        <v>0</v>
      </c>
    </row>
    <row r="42" spans="2:6" x14ac:dyDescent="0.25">
      <c r="B42" s="1"/>
      <c r="C42" s="30" t="s">
        <v>9</v>
      </c>
      <c r="D42" s="31"/>
      <c r="E42" s="54">
        <v>0</v>
      </c>
      <c r="F42" s="19">
        <v>0</v>
      </c>
    </row>
    <row r="43" spans="2:6" x14ac:dyDescent="0.25">
      <c r="B43" s="1"/>
      <c r="C43" s="30" t="s">
        <v>10</v>
      </c>
      <c r="D43" s="31"/>
      <c r="E43" s="54">
        <v>0</v>
      </c>
      <c r="F43" s="19">
        <v>0</v>
      </c>
    </row>
    <row r="44" spans="2:6" x14ac:dyDescent="0.25">
      <c r="B44" s="1"/>
      <c r="C44" s="30" t="s">
        <v>11</v>
      </c>
      <c r="D44" s="31"/>
      <c r="E44" s="54">
        <v>0</v>
      </c>
      <c r="F44" s="19">
        <v>0</v>
      </c>
    </row>
    <row r="45" spans="2:6" x14ac:dyDescent="0.25">
      <c r="B45" s="1"/>
      <c r="C45" s="30" t="s">
        <v>12</v>
      </c>
      <c r="D45" s="31"/>
      <c r="E45" s="54">
        <v>0</v>
      </c>
      <c r="F45" s="19">
        <v>0</v>
      </c>
    </row>
    <row r="46" spans="2:6" x14ac:dyDescent="0.25">
      <c r="B46" s="1"/>
      <c r="C46" s="30" t="s">
        <v>13</v>
      </c>
      <c r="D46" s="31"/>
      <c r="E46" s="54">
        <v>0</v>
      </c>
      <c r="F46" s="19">
        <v>0</v>
      </c>
    </row>
    <row r="47" spans="2:6" ht="10.5" customHeight="1" x14ac:dyDescent="0.25">
      <c r="B47" s="1"/>
      <c r="C47" s="25"/>
      <c r="D47" s="26"/>
      <c r="E47" s="55"/>
      <c r="F47" s="20"/>
    </row>
    <row r="48" spans="2:6" x14ac:dyDescent="0.25">
      <c r="B48" s="45" t="s">
        <v>37</v>
      </c>
      <c r="C48" s="46"/>
      <c r="D48" s="47"/>
      <c r="E48" s="53">
        <f>SUM(E49:E51)</f>
        <v>0</v>
      </c>
      <c r="F48" s="18">
        <f>SUM(F49:F51)</f>
        <v>0</v>
      </c>
    </row>
    <row r="49" spans="2:6" x14ac:dyDescent="0.25">
      <c r="B49" s="1"/>
      <c r="C49" s="30" t="s">
        <v>38</v>
      </c>
      <c r="D49" s="31"/>
      <c r="E49" s="54">
        <v>0</v>
      </c>
      <c r="F49" s="19">
        <v>0</v>
      </c>
    </row>
    <row r="50" spans="2:6" x14ac:dyDescent="0.25">
      <c r="B50" s="1"/>
      <c r="C50" s="30" t="s">
        <v>15</v>
      </c>
      <c r="D50" s="31"/>
      <c r="E50" s="54">
        <v>0</v>
      </c>
      <c r="F50" s="19">
        <v>0</v>
      </c>
    </row>
    <row r="51" spans="2:6" x14ac:dyDescent="0.25">
      <c r="B51" s="1"/>
      <c r="C51" s="30" t="s">
        <v>14</v>
      </c>
      <c r="D51" s="31"/>
      <c r="E51" s="54">
        <v>0</v>
      </c>
      <c r="F51" s="19">
        <v>0</v>
      </c>
    </row>
    <row r="52" spans="2:6" ht="9.75" customHeight="1" x14ac:dyDescent="0.25">
      <c r="B52" s="1"/>
      <c r="C52" s="25"/>
      <c r="D52" s="26"/>
      <c r="E52" s="55"/>
      <c r="F52" s="20"/>
    </row>
    <row r="53" spans="2:6" x14ac:dyDescent="0.25">
      <c r="B53" s="45" t="s">
        <v>39</v>
      </c>
      <c r="C53" s="46"/>
      <c r="D53" s="47"/>
      <c r="E53" s="58">
        <f>SUM(E54:E58)</f>
        <v>0</v>
      </c>
      <c r="F53" s="23">
        <f>SUM(F54:F58)</f>
        <v>0</v>
      </c>
    </row>
    <row r="54" spans="2:6" x14ac:dyDescent="0.25">
      <c r="B54" s="1"/>
      <c r="C54" s="30" t="s">
        <v>40</v>
      </c>
      <c r="D54" s="31"/>
      <c r="E54" s="54">
        <v>0</v>
      </c>
      <c r="F54" s="19">
        <v>0</v>
      </c>
    </row>
    <row r="55" spans="2:6" x14ac:dyDescent="0.25">
      <c r="B55" s="1"/>
      <c r="C55" s="30" t="s">
        <v>41</v>
      </c>
      <c r="D55" s="31"/>
      <c r="E55" s="54">
        <v>0</v>
      </c>
      <c r="F55" s="19">
        <v>0</v>
      </c>
    </row>
    <row r="56" spans="2:6" x14ac:dyDescent="0.25">
      <c r="B56" s="1"/>
      <c r="C56" s="30" t="s">
        <v>42</v>
      </c>
      <c r="D56" s="31"/>
      <c r="E56" s="54">
        <v>0</v>
      </c>
      <c r="F56" s="19">
        <v>0</v>
      </c>
    </row>
    <row r="57" spans="2:6" x14ac:dyDescent="0.25">
      <c r="B57" s="2"/>
      <c r="C57" s="13" t="s">
        <v>43</v>
      </c>
      <c r="D57" s="14"/>
      <c r="E57" s="54">
        <v>0</v>
      </c>
      <c r="F57" s="19">
        <v>0</v>
      </c>
    </row>
    <row r="58" spans="2:6" x14ac:dyDescent="0.25">
      <c r="B58" s="2"/>
      <c r="C58" s="30" t="s">
        <v>44</v>
      </c>
      <c r="D58" s="31"/>
      <c r="E58" s="54">
        <v>0</v>
      </c>
      <c r="F58" s="19">
        <v>0</v>
      </c>
    </row>
    <row r="59" spans="2:6" ht="12.75" customHeight="1" x14ac:dyDescent="0.25">
      <c r="B59" s="2"/>
      <c r="C59" s="25"/>
      <c r="D59" s="26"/>
      <c r="E59" s="55"/>
      <c r="F59" s="20"/>
    </row>
    <row r="60" spans="2:6" x14ac:dyDescent="0.25">
      <c r="B60" s="50" t="s">
        <v>45</v>
      </c>
      <c r="C60" s="51"/>
      <c r="D60" s="52"/>
      <c r="E60" s="58">
        <f>SUM(E61:E64)</f>
        <v>10287.43</v>
      </c>
      <c r="F60" s="23">
        <f>SUM(F61:F64)</f>
        <v>3127660.87</v>
      </c>
    </row>
    <row r="61" spans="2:6" x14ac:dyDescent="0.25">
      <c r="B61" s="2"/>
      <c r="C61" s="30" t="s">
        <v>46</v>
      </c>
      <c r="D61" s="31"/>
      <c r="E61" s="54">
        <v>10231.92</v>
      </c>
      <c r="F61" s="19">
        <v>3127362.12</v>
      </c>
    </row>
    <row r="62" spans="2:6" x14ac:dyDescent="0.25">
      <c r="B62" s="2"/>
      <c r="C62" s="30" t="s">
        <v>47</v>
      </c>
      <c r="D62" s="31"/>
      <c r="E62" s="54">
        <v>0</v>
      </c>
      <c r="F62" s="19">
        <v>0</v>
      </c>
    </row>
    <row r="63" spans="2:6" x14ac:dyDescent="0.25">
      <c r="B63" s="2"/>
      <c r="C63" s="30" t="s">
        <v>48</v>
      </c>
      <c r="D63" s="31"/>
      <c r="E63" s="54">
        <v>0</v>
      </c>
      <c r="F63" s="19">
        <v>0</v>
      </c>
    </row>
    <row r="64" spans="2:6" x14ac:dyDescent="0.25">
      <c r="B64" s="2"/>
      <c r="C64" s="30" t="s">
        <v>49</v>
      </c>
      <c r="D64" s="31"/>
      <c r="E64" s="54">
        <v>55.51</v>
      </c>
      <c r="F64" s="19">
        <v>298.75</v>
      </c>
    </row>
    <row r="65" spans="2:9" ht="9.75" customHeight="1" x14ac:dyDescent="0.25">
      <c r="B65" s="2"/>
      <c r="C65" s="25"/>
      <c r="D65" s="26"/>
      <c r="E65" s="55"/>
      <c r="F65" s="20"/>
    </row>
    <row r="66" spans="2:9" x14ac:dyDescent="0.25">
      <c r="B66" s="45" t="s">
        <v>50</v>
      </c>
      <c r="C66" s="46"/>
      <c r="D66" s="47"/>
      <c r="E66" s="58">
        <f>E67</f>
        <v>0</v>
      </c>
      <c r="F66" s="23">
        <f>F67</f>
        <v>0</v>
      </c>
    </row>
    <row r="67" spans="2:9" x14ac:dyDescent="0.25">
      <c r="B67" s="2"/>
      <c r="C67" s="30" t="s">
        <v>51</v>
      </c>
      <c r="D67" s="31"/>
      <c r="E67" s="54">
        <v>0</v>
      </c>
      <c r="F67" s="19">
        <v>0</v>
      </c>
    </row>
    <row r="68" spans="2:9" ht="12" customHeight="1" x14ac:dyDescent="0.25">
      <c r="B68" s="2"/>
      <c r="C68" s="25"/>
      <c r="D68" s="26"/>
      <c r="E68" s="55"/>
      <c r="F68" s="20"/>
    </row>
    <row r="69" spans="2:9" x14ac:dyDescent="0.25">
      <c r="B69" s="45" t="s">
        <v>52</v>
      </c>
      <c r="C69" s="46"/>
      <c r="D69" s="47"/>
      <c r="E69" s="58">
        <f>E32+E37+E48+E53+E60+E66</f>
        <v>50004795.5</v>
      </c>
      <c r="F69" s="23">
        <f>F32+F37+F48+F53+F60+F66</f>
        <v>120710234.5</v>
      </c>
    </row>
    <row r="70" spans="2:9" ht="10.5" customHeight="1" x14ac:dyDescent="0.25">
      <c r="B70" s="27"/>
      <c r="C70" s="28"/>
      <c r="D70" s="29"/>
      <c r="E70" s="57"/>
      <c r="F70" s="22"/>
    </row>
    <row r="71" spans="2:9" x14ac:dyDescent="0.25">
      <c r="B71" s="45" t="s">
        <v>53</v>
      </c>
      <c r="C71" s="46"/>
      <c r="D71" s="47"/>
      <c r="E71" s="58">
        <f>E29-E69</f>
        <v>25412107.189999998</v>
      </c>
      <c r="F71" s="23">
        <f>F29-F69</f>
        <v>-4230861.599999994</v>
      </c>
    </row>
    <row r="72" spans="2:9" ht="8.25" customHeight="1" x14ac:dyDescent="0.25">
      <c r="B72" s="4"/>
      <c r="C72" s="5"/>
      <c r="D72" s="6"/>
      <c r="E72" s="16"/>
      <c r="F72" s="6"/>
    </row>
    <row r="73" spans="2:9" ht="15" customHeight="1" x14ac:dyDescent="0.25">
      <c r="B73" s="49" t="s">
        <v>54</v>
      </c>
      <c r="C73" s="49"/>
      <c r="D73" s="49"/>
      <c r="E73" s="49"/>
      <c r="F73" s="49"/>
      <c r="G73" s="10"/>
      <c r="H73" s="10"/>
      <c r="I73" s="10"/>
    </row>
    <row r="74" spans="2:9" ht="15" customHeight="1" x14ac:dyDescent="0.25">
      <c r="B74" s="17"/>
      <c r="C74" s="17"/>
      <c r="D74" s="17"/>
      <c r="E74" s="17"/>
      <c r="F74" s="17"/>
      <c r="G74" s="10"/>
      <c r="H74" s="10"/>
      <c r="I74" s="10"/>
    </row>
    <row r="82" spans="1:8" x14ac:dyDescent="0.25">
      <c r="B82" s="9"/>
      <c r="C82" s="9"/>
      <c r="D82" s="9"/>
      <c r="E82" s="9"/>
      <c r="F82" s="9"/>
      <c r="G82" s="9"/>
    </row>
    <row r="83" spans="1:8" x14ac:dyDescent="0.25">
      <c r="A83" s="11"/>
      <c r="B83" s="11"/>
      <c r="C83" s="11"/>
      <c r="D83" s="11"/>
      <c r="E83" s="11"/>
      <c r="F83" s="11"/>
      <c r="G83" s="11"/>
    </row>
    <row r="84" spans="1:8" x14ac:dyDescent="0.25">
      <c r="A84" s="11"/>
      <c r="B84" s="11"/>
      <c r="C84" s="11"/>
      <c r="D84" s="11"/>
      <c r="E84" s="11"/>
      <c r="F84" s="11"/>
      <c r="G84" s="11"/>
      <c r="H84" s="9"/>
    </row>
    <row r="85" spans="1:8" x14ac:dyDescent="0.25">
      <c r="G85" s="11"/>
    </row>
  </sheetData>
  <mergeCells count="59">
    <mergeCell ref="B73:F73"/>
    <mergeCell ref="B60:D60"/>
    <mergeCell ref="C61:D61"/>
    <mergeCell ref="C62:D62"/>
    <mergeCell ref="C63:D63"/>
    <mergeCell ref="C64:D64"/>
    <mergeCell ref="B66:D66"/>
    <mergeCell ref="C67:D67"/>
    <mergeCell ref="B69:D69"/>
    <mergeCell ref="B71:D71"/>
    <mergeCell ref="C58:D58"/>
    <mergeCell ref="C45:D45"/>
    <mergeCell ref="C46:D46"/>
    <mergeCell ref="B48:D48"/>
    <mergeCell ref="C49:D49"/>
    <mergeCell ref="C50:D50"/>
    <mergeCell ref="C51:D51"/>
    <mergeCell ref="B53:D53"/>
    <mergeCell ref="C54:D54"/>
    <mergeCell ref="C55:D55"/>
    <mergeCell ref="C56:D56"/>
    <mergeCell ref="C44:D44"/>
    <mergeCell ref="B32:D32"/>
    <mergeCell ref="C33:D33"/>
    <mergeCell ref="C34:D34"/>
    <mergeCell ref="C35:D35"/>
    <mergeCell ref="B37:D37"/>
    <mergeCell ref="C38:D38"/>
    <mergeCell ref="C39:D39"/>
    <mergeCell ref="C40:D40"/>
    <mergeCell ref="C41:D41"/>
    <mergeCell ref="C42:D42"/>
    <mergeCell ref="C43:D43"/>
    <mergeCell ref="B31:D31"/>
    <mergeCell ref="C16:D16"/>
    <mergeCell ref="B18:D18"/>
    <mergeCell ref="C19:D19"/>
    <mergeCell ref="C20:D20"/>
    <mergeCell ref="B22:D22"/>
    <mergeCell ref="C23:D23"/>
    <mergeCell ref="C24:D24"/>
    <mergeCell ref="C25:D25"/>
    <mergeCell ref="C26:D26"/>
    <mergeCell ref="C27:D27"/>
    <mergeCell ref="B29:D29"/>
    <mergeCell ref="C15:D15"/>
    <mergeCell ref="E2:F2"/>
    <mergeCell ref="B3:F3"/>
    <mergeCell ref="B4:F4"/>
    <mergeCell ref="B6:F6"/>
    <mergeCell ref="B8:D8"/>
    <mergeCell ref="B9:D9"/>
    <mergeCell ref="C10:D10"/>
    <mergeCell ref="C11:D11"/>
    <mergeCell ref="C12:D12"/>
    <mergeCell ref="C13:D13"/>
    <mergeCell ref="C14:D14"/>
    <mergeCell ref="B5:F5"/>
    <mergeCell ref="B7:D7"/>
  </mergeCells>
  <printOptions horizontalCentered="1"/>
  <pageMargins left="0.31496062992125984" right="0.31496062992125984" top="0.35433070866141736" bottom="0.35433070866141736" header="0" footer="0"/>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IC-1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SERGIO</cp:lastModifiedBy>
  <cp:lastPrinted>2024-08-15T21:46:30Z</cp:lastPrinted>
  <dcterms:created xsi:type="dcterms:W3CDTF">2018-10-31T19:27:45Z</dcterms:created>
  <dcterms:modified xsi:type="dcterms:W3CDTF">2024-08-15T21:47:35Z</dcterms:modified>
</cp:coreProperties>
</file>