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RGIO\Desktop\TJA REC. FIN\ENTREGA ASE\DIRECCION ADMINISTRATIVA\2023\CUENTA PUBLICA\ASE_CP_2023_OAEPP\FORMATOS\4.5. LDF\"/>
    </mc:Choice>
  </mc:AlternateContent>
  <bookViews>
    <workbookView xWindow="0" yWindow="0" windowWidth="17400" windowHeight="9630"/>
  </bookViews>
  <sheets>
    <sheet name="LDF-4" sheetId="19" r:id="rId1"/>
  </sheets>
  <definedNames>
    <definedName name="_xlnm.Print_Area" localSheetId="0">'LDF-4'!$B$1:$E$86</definedName>
  </definedNames>
  <calcPr calcId="162913"/>
</workbook>
</file>

<file path=xl/calcChain.xml><?xml version="1.0" encoding="utf-8"?>
<calcChain xmlns="http://schemas.openxmlformats.org/spreadsheetml/2006/main">
  <c r="C62" i="19" l="1"/>
  <c r="C63" i="19" s="1"/>
  <c r="E79" i="19"/>
  <c r="D79" i="19"/>
  <c r="C79" i="19"/>
  <c r="E78" i="19"/>
  <c r="D78" i="19"/>
  <c r="C78" i="19"/>
  <c r="E76" i="19"/>
  <c r="D76" i="19"/>
  <c r="C76" i="19"/>
  <c r="E74" i="19"/>
  <c r="D74" i="19"/>
  <c r="C74" i="19"/>
  <c r="E70" i="19"/>
  <c r="D70" i="19"/>
  <c r="C70" i="19"/>
  <c r="E69" i="19"/>
  <c r="D69" i="19"/>
  <c r="C69" i="19"/>
  <c r="E63" i="19"/>
  <c r="D63" i="19"/>
  <c r="E62" i="19"/>
  <c r="D62" i="19"/>
  <c r="E60" i="19"/>
  <c r="D60" i="19"/>
  <c r="E58" i="19"/>
  <c r="D58" i="19"/>
  <c r="C58" i="19"/>
  <c r="E56" i="19"/>
  <c r="D56" i="19"/>
  <c r="E55" i="19"/>
  <c r="D55" i="19"/>
  <c r="C56" i="19"/>
  <c r="C55" i="19"/>
  <c r="C54" i="19" s="1"/>
  <c r="E53" i="19"/>
  <c r="D53" i="19"/>
  <c r="C53" i="19"/>
  <c r="E47" i="19"/>
  <c r="D47" i="19"/>
  <c r="C47" i="19"/>
  <c r="E43" i="19"/>
  <c r="D43" i="19"/>
  <c r="C43" i="19"/>
  <c r="E40" i="19"/>
  <c r="D40" i="19"/>
  <c r="C40" i="19"/>
  <c r="D54" i="19" l="1"/>
  <c r="E54" i="19"/>
  <c r="E34" i="19"/>
  <c r="D34" i="19"/>
  <c r="E25" i="19"/>
  <c r="D25" i="19"/>
  <c r="C34" i="19"/>
  <c r="E30" i="19"/>
  <c r="D30" i="19"/>
  <c r="C30" i="19"/>
  <c r="C25" i="19"/>
  <c r="E24" i="19"/>
  <c r="D24" i="19"/>
  <c r="C24" i="19"/>
  <c r="C23" i="19"/>
  <c r="E23" i="19"/>
  <c r="D23" i="19"/>
  <c r="C19" i="19"/>
  <c r="E19" i="19"/>
  <c r="D19" i="19"/>
  <c r="E15" i="19"/>
  <c r="D15" i="19"/>
  <c r="C15" i="19"/>
  <c r="C10" i="19"/>
  <c r="E10" i="19"/>
  <c r="D10" i="19"/>
</calcChain>
</file>

<file path=xl/sharedStrings.xml><?xml version="1.0" encoding="utf-8"?>
<sst xmlns="http://schemas.openxmlformats.org/spreadsheetml/2006/main" count="70" uniqueCount="52">
  <si>
    <t>(PESOS)</t>
  </si>
  <si>
    <t>Concepto (c)</t>
  </si>
  <si>
    <t>Balance Presupuestario - LDF</t>
  </si>
  <si>
    <t>Devengado</t>
  </si>
  <si>
    <t>A1. Ingresos de Libre Disposición</t>
  </si>
  <si>
    <t>A2. Transferencias Federales Etiquetadas</t>
  </si>
  <si>
    <t>A3. Financiamiento Neto</t>
  </si>
  <si>
    <t>B1. Gasto No Etiquetado (sin incluir Amortización de la Deuda Pública)</t>
  </si>
  <si>
    <t xml:space="preserve">B2. Gasto Etiquetado (sin incluir Amortización de la Deuda Pública) </t>
  </si>
  <si>
    <t>C1. Remanentes de Ingresos de Libre Disposición aplicados en el periodo</t>
  </si>
  <si>
    <t>C2. Remanentes de Transferencias Federales Etiquetadas aplicados en el periodo</t>
  </si>
  <si>
    <t>Concepto</t>
  </si>
  <si>
    <t>Aprobado</t>
  </si>
  <si>
    <t>Pagado</t>
  </si>
  <si>
    <t>E1. Intereses, Comisiones y Gastos de la Deuda con Gasto No Etiquetado</t>
  </si>
  <si>
    <t>E2. Intereses, Comisiones y Gastos de la Deuda con Gasto Etiquetado</t>
  </si>
  <si>
    <t>F1. Financiamiento con Fuente de Pago de Ingresos de Libre Disposición</t>
  </si>
  <si>
    <t>F2. Financiamiento con Fuente de Pago de Transferencias Federales Etiquetadas</t>
  </si>
  <si>
    <t>G1. Amortización de la Deuda Pública con Gasto No Etiquetado</t>
  </si>
  <si>
    <t>G2. Amortización de la Deuda Pública con Gasto Etiquetado</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</si>
  <si>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</si>
  <si>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</si>
  <si>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</si>
  <si>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</si>
  <si>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</si>
  <si>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</si>
  <si>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</si>
  <si>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</si>
  <si>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Estimado/                                                                       Aprobado</t>
  </si>
  <si>
    <t xml:space="preserve">Recaudado/                                                                       Pagado </t>
  </si>
  <si>
    <t>Recaudado/                                                               Pagado</t>
  </si>
  <si>
    <t>Estimado/                                                   Aprobado</t>
  </si>
  <si>
    <t>Estimado/                                                                     Aprobado (d)</t>
  </si>
  <si>
    <t xml:space="preserve">    A. Ingresos Totales (A = A1+A2+A3)</t>
  </si>
  <si>
    <t xml:space="preserve">    C. Remanentes del Ejercicio Anterior ( C = C1 + C2 )</t>
  </si>
  <si>
    <t xml:space="preserve">    I. Balance Presupuestario (I = A – B + C)</t>
  </si>
  <si>
    <t xml:space="preserve">    II. Balance Presupuestario sin Financiamiento Neto (II = I - A3)</t>
  </si>
  <si>
    <t xml:space="preserve">    III. Balance Presupuestario sin Financiamiento Neto y sin Remanentes del Ejercicio Anterior (III= II - C)</t>
  </si>
  <si>
    <t xml:space="preserve">    E. Intereses, Comisiones y Gastos de la Deuda (E = E1+E2)</t>
  </si>
  <si>
    <t xml:space="preserve">    IV. Balance Primario (IV = III + E)</t>
  </si>
  <si>
    <t xml:space="preserve">    F. Financiamiento (F = F1 + F2)</t>
  </si>
  <si>
    <t xml:space="preserve">    G. Amortización de la Deuda (G = G1 + G2)</t>
  </si>
  <si>
    <t xml:space="preserve">    A3. Financiamiento Neto (A3 = F – G )</t>
  </si>
  <si>
    <t>Instructivo de llenado:</t>
  </si>
  <si>
    <r>
      <t xml:space="preserve">(a) Nombre del Ente Público: </t>
    </r>
    <r>
      <rPr>
        <sz val="9"/>
        <color theme="1"/>
        <rFont val="Arial"/>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</si>
  <si>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9"/>
        <color theme="1"/>
        <rFont val="Arial"/>
        <family val="2"/>
      </rPr>
      <t>Este informe se presenta de forma trimestral acumulando cada periodo del ejercicio, con la desagregación de la información financiera ocurrida entre el inicio y el final del periodo, así como de manera anual, en la Cuenta Pública.</t>
    </r>
  </si>
  <si>
    <r>
      <t>(c) Concepto:</t>
    </r>
    <r>
      <rPr>
        <sz val="9"/>
        <color theme="1"/>
        <rFont val="Arial"/>
        <family val="2"/>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</si>
  <si>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t xml:space="preserve">(d) Estimado/Aprobado: </t>
    </r>
    <r>
      <rPr>
        <sz val="9"/>
        <color theme="1"/>
        <rFont val="Arial"/>
        <family val="2"/>
      </rPr>
      <t>Esta información se presentará en términos anualizados.</t>
    </r>
  </si>
  <si>
    <t>Formato LDF-4</t>
  </si>
  <si>
    <r>
      <t xml:space="preserve">    B. Egresos Presupuestarios</t>
    </r>
    <r>
      <rPr>
        <b/>
        <vertAlign val="superscript"/>
        <sz val="8"/>
        <color theme="1"/>
        <rFont val="Arial"/>
        <family val="2"/>
      </rPr>
      <t>1</t>
    </r>
    <r>
      <rPr>
        <b/>
        <sz val="8"/>
        <color theme="1"/>
        <rFont val="Arial"/>
        <family val="2"/>
      </rPr>
      <t xml:space="preserve"> (B = B1+B2)</t>
    </r>
  </si>
  <si>
    <t>TRIBUNALDE JUSTICIA ADMINISTRATIVA DEL ESTADO DE GUERRERO</t>
  </si>
  <si>
    <t>Del 1 de enero al 31 de diciembre de 2023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</si>
</sst>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Red]\-#,##0\ "/>
    <numFmt numFmtId="165" formatCode="_-* #,##0_-;\-* #,##0_-;_-* &quot;-&quot;??_-;_-@_-"/>
  </numFmts>
  <fonts count="12" x14ac:knownFonts="1">
    <font>
      <sz val="11"/>
      <color theme="1"/>
      <name val="Calibri"/>
      <family val="2"/>
      <scheme val="minor"/>
    </font>
    <font>
      <b/>
      <sz val="6"/>
      <color theme="1"/>
      <name val="Arial"/>
      <family val="2"/>
    </font>
    <font>
      <sz val="6"/>
      <color theme="1"/>
      <name val="Arial"/>
      <family val="2"/>
    </font>
    <font>
      <b/>
      <sz val="9"/>
      <color theme="1"/>
      <name val="Arial"/>
      <family val="2"/>
    </font>
    <font>
      <sz val="9"/>
      <color theme="1"/>
      <name val="Arial"/>
      <family val="2"/>
    </font>
    <font>
      <b/>
      <sz val="8"/>
      <color theme="1"/>
      <name val="Arial"/>
      <family val="2"/>
    </font>
    <font>
      <sz val="8"/>
      <color theme="1"/>
      <name val="Arial"/>
      <family val="2"/>
    </font>
    <font>
      <b/>
      <vertAlign val="superscript"/>
      <sz val="8"/>
      <color theme="1"/>
      <name val="Arial"/>
      <family val="2"/>
    </font>
    <font>
      <sz val="8"/>
      <color theme="1"/>
      <name val="Calibri"/>
      <family val="2"/>
      <scheme val="minor"/>
    </font>
    <font>
      <b/>
      <sz val="10"/>
      <color theme="1"/>
      <name val="Arial"/>
      <family val="2"/>
    </font>
    <font>
      <sz val="11"/>
      <color theme="1"/>
      <name val="Calibri"/>
      <family val="2"/>
      <scheme val="minor"/>
    </font>
    <font>
      <b/>
      <sz val="10"/>
      <color theme="1"/>
      <name val="Arial Narrow"/>
      <family val="2"/>
    </font>
  </fonts>
  <fills count="4">
    <fill>
      <patternFill patternType="none"/>
    </fill>
    <fill>
      <patternFill patternType="gray125"/>
    </fill>
    <fill>
      <patternFill patternType="solid">
        <fgColor rgb="FFD9D9D9"/>
        <bgColor indexed="64"/>
      </patternFill>
    </fill>
    <fill>
      <patternFill patternType="solid">
        <fgColor theme="3" tint="0.79998168889431442"/>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hair">
        <color auto="1"/>
      </top>
      <bottom style="medium">
        <color indexed="64"/>
      </bottom>
      <diagonal/>
    </border>
    <border>
      <left style="medium">
        <color indexed="64"/>
      </left>
      <right style="medium">
        <color indexed="64"/>
      </right>
      <top/>
      <bottom style="hair">
        <color auto="1"/>
      </bottom>
      <diagonal/>
    </border>
    <border>
      <left style="medium">
        <color auto="1"/>
      </left>
      <right style="medium">
        <color auto="1"/>
      </right>
      <top style="hair">
        <color auto="1"/>
      </top>
      <bottom/>
      <diagonal/>
    </border>
    <border>
      <left style="medium">
        <color indexed="64"/>
      </left>
      <right style="medium">
        <color indexed="64"/>
      </right>
      <top/>
      <bottom/>
      <diagonal/>
    </border>
  </borders>
  <cellStyleXfs count="2">
    <xf numFmtId="0" fontId="0" fillId="0" borderId="0"/>
    <xf numFmtId="43" fontId="10" fillId="0" borderId="0" applyFont="0" applyFill="0" applyBorder="0" applyAlignment="0" applyProtection="0"/>
  </cellStyleXfs>
  <cellXfs count="61">
    <xf numFmtId="0" fontId="0" fillId="0" borderId="0" xfId="0"/>
    <xf numFmtId="0" fontId="0" fillId="0" borderId="12" xfId="0" applyBorder="1"/>
    <xf numFmtId="0" fontId="0" fillId="0" borderId="14" xfId="0" applyBorder="1"/>
    <xf numFmtId="0" fontId="2" fillId="0" borderId="9" xfId="0" applyFont="1" applyBorder="1" applyAlignment="1">
      <alignment vertical="center"/>
    </xf>
    <xf numFmtId="0" fontId="2" fillId="0" borderId="12" xfId="0" applyFont="1" applyBorder="1" applyAlignment="1">
      <alignment vertical="center" wrapText="1"/>
    </xf>
    <xf numFmtId="0" fontId="2" fillId="0" borderId="12" xfId="0" applyFont="1" applyFill="1" applyBorder="1" applyAlignment="1">
      <alignment vertical="center" wrapText="1"/>
    </xf>
    <xf numFmtId="0" fontId="1" fillId="0" borderId="14"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vertical="center"/>
    </xf>
    <xf numFmtId="0" fontId="1" fillId="0" borderId="12" xfId="0" applyFont="1" applyBorder="1" applyAlignment="1">
      <alignment vertical="center"/>
    </xf>
    <xf numFmtId="0" fontId="2" fillId="0" borderId="15" xfId="0" applyFont="1" applyBorder="1" applyAlignment="1">
      <alignment vertical="center"/>
    </xf>
    <xf numFmtId="0" fontId="2" fillId="0" borderId="12" xfId="0" applyFont="1" applyFill="1" applyBorder="1" applyAlignment="1">
      <alignment vertical="center"/>
    </xf>
    <xf numFmtId="0" fontId="1" fillId="0" borderId="14" xfId="0" applyFont="1" applyBorder="1" applyAlignment="1">
      <alignment vertical="center"/>
    </xf>
    <xf numFmtId="0" fontId="1" fillId="0" borderId="16" xfId="0" applyFont="1" applyBorder="1" applyAlignment="1">
      <alignment vertical="center"/>
    </xf>
    <xf numFmtId="0" fontId="1" fillId="2" borderId="13" xfId="0" applyFont="1" applyFill="1" applyBorder="1" applyAlignment="1">
      <alignment horizontal="center" vertical="center" wrapText="1"/>
    </xf>
    <xf numFmtId="0" fontId="2" fillId="0" borderId="0" xfId="0" applyFont="1" applyBorder="1" applyAlignment="1">
      <alignment vertical="center"/>
    </xf>
    <xf numFmtId="0" fontId="3" fillId="3" borderId="0" xfId="0" applyFont="1" applyFill="1" applyAlignment="1">
      <alignment horizontal="justify" vertical="center"/>
    </xf>
    <xf numFmtId="0" fontId="4" fillId="3" borderId="0" xfId="0" applyFont="1" applyFill="1" applyAlignment="1">
      <alignment horizontal="justify" vertical="center"/>
    </xf>
    <xf numFmtId="0" fontId="5" fillId="0" borderId="12" xfId="0" applyFont="1" applyBorder="1" applyAlignment="1">
      <alignment vertical="center" wrapText="1"/>
    </xf>
    <xf numFmtId="0" fontId="6" fillId="0" borderId="12" xfId="0" applyFont="1" applyBorder="1" applyAlignment="1">
      <alignment horizontal="left" vertical="center" wrapText="1" indent="4"/>
    </xf>
    <xf numFmtId="0" fontId="6" fillId="0" borderId="12" xfId="0" applyFont="1" applyBorder="1" applyAlignment="1">
      <alignment vertical="center" wrapText="1"/>
    </xf>
    <xf numFmtId="0" fontId="5" fillId="0" borderId="14" xfId="0" applyFont="1" applyBorder="1" applyAlignment="1">
      <alignment vertical="center" wrapText="1"/>
    </xf>
    <xf numFmtId="0" fontId="8" fillId="0" borderId="0" xfId="0" applyFont="1"/>
    <xf numFmtId="0" fontId="5" fillId="2" borderId="13" xfId="0" applyFont="1" applyFill="1" applyBorder="1" applyAlignment="1">
      <alignment horizontal="left" vertical="center"/>
    </xf>
    <xf numFmtId="0" fontId="6" fillId="0" borderId="15" xfId="0" applyFont="1" applyBorder="1" applyAlignment="1">
      <alignment vertical="center" wrapText="1"/>
    </xf>
    <xf numFmtId="0" fontId="6" fillId="0" borderId="15"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6" fillId="0" borderId="12" xfId="0" applyFont="1" applyBorder="1" applyAlignment="1">
      <alignment horizontal="left" vertical="center" indent="1"/>
    </xf>
    <xf numFmtId="0" fontId="6" fillId="0" borderId="12" xfId="0" applyFont="1" applyBorder="1" applyAlignment="1">
      <alignment horizontal="left" vertical="center" wrapText="1" indent="1"/>
    </xf>
    <xf numFmtId="0" fontId="5" fillId="0" borderId="12" xfId="0" applyFont="1" applyBorder="1" applyAlignment="1">
      <alignment horizontal="left" vertical="center" wrapText="1" indent="1"/>
    </xf>
    <xf numFmtId="0" fontId="6" fillId="0" borderId="14" xfId="0" applyFont="1" applyBorder="1" applyAlignment="1">
      <alignment horizontal="left" vertical="center" indent="1"/>
    </xf>
    <xf numFmtId="164" fontId="11" fillId="0" borderId="6" xfId="0" applyNumberFormat="1" applyFont="1" applyBorder="1" applyAlignment="1">
      <alignment vertical="center" wrapText="1"/>
    </xf>
    <xf numFmtId="164" fontId="11" fillId="0" borderId="17" xfId="0" applyNumberFormat="1" applyFont="1" applyBorder="1" applyAlignment="1">
      <alignment vertical="center" wrapText="1"/>
    </xf>
    <xf numFmtId="165" fontId="6" fillId="0" borderId="12" xfId="1" applyNumberFormat="1" applyFont="1" applyBorder="1" applyAlignment="1">
      <alignment horizontal="right" vertical="center" wrapText="1"/>
    </xf>
    <xf numFmtId="0" fontId="6" fillId="0" borderId="12" xfId="0" applyFont="1" applyBorder="1" applyAlignment="1">
      <alignment horizontal="right" vertical="center" wrapText="1"/>
    </xf>
    <xf numFmtId="0" fontId="6" fillId="0" borderId="12" xfId="0" applyFont="1" applyFill="1" applyBorder="1" applyAlignment="1">
      <alignment vertical="center" wrapText="1"/>
    </xf>
    <xf numFmtId="164" fontId="6" fillId="0" borderId="12" xfId="0" applyNumberFormat="1" applyFont="1" applyBorder="1" applyAlignment="1">
      <alignment vertical="center" wrapText="1"/>
    </xf>
    <xf numFmtId="164" fontId="1" fillId="0" borderId="12" xfId="0" applyNumberFormat="1" applyFont="1" applyBorder="1" applyAlignment="1">
      <alignment vertical="center" wrapText="1"/>
    </xf>
    <xf numFmtId="164" fontId="0" fillId="0" borderId="0" xfId="0" applyNumberFormat="1"/>
    <xf numFmtId="165" fontId="0" fillId="0" borderId="12" xfId="0" applyNumberFormat="1" applyBorder="1"/>
    <xf numFmtId="0" fontId="5" fillId="2" borderId="11" xfId="0" applyFont="1" applyFill="1" applyBorder="1" applyAlignment="1">
      <alignment horizontal="left" vertical="center"/>
    </xf>
    <xf numFmtId="0" fontId="5" fillId="2" borderId="14" xfId="0" applyFont="1" applyFill="1" applyBorder="1" applyAlignment="1">
      <alignment horizontal="left" vertical="center"/>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4" xfId="0" applyFont="1" applyFill="1" applyBorder="1" applyAlignment="1">
      <alignment horizontal="center" vertical="center"/>
    </xf>
    <xf numFmtId="0" fontId="9" fillId="0" borderId="9" xfId="0" applyFont="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3" fillId="3" borderId="0" xfId="0" applyFont="1" applyFill="1" applyAlignment="1">
      <alignment horizontal="justify" vertical="center" wrapText="1"/>
    </xf>
    <xf numFmtId="0" fontId="5" fillId="2" borderId="1" xfId="0" applyFont="1" applyFill="1" applyBorder="1" applyAlignment="1">
      <alignment horizontal="left" vertical="center" wrapText="1"/>
    </xf>
    <xf numFmtId="0" fontId="5" fillId="2" borderId="7" xfId="0" applyFont="1" applyFill="1" applyBorder="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80</xdr:row>
      <xdr:rowOff>161925</xdr:rowOff>
    </xdr:from>
    <xdr:to>
      <xdr:col>1</xdr:col>
      <xdr:colOff>1905000</xdr:colOff>
      <xdr:row>85</xdr:row>
      <xdr:rowOff>171450</xdr:rowOff>
    </xdr:to>
    <xdr:sp macro="" textlink="">
      <xdr:nvSpPr>
        <xdr:cNvPr id="6" name="Text Box 9">
          <a:extLst>
            <a:ext uri="{FF2B5EF4-FFF2-40B4-BE49-F238E27FC236}">
              <a16:creationId xmlns:a16="http://schemas.microsoft.com/office/drawing/2014/main" id="{39331E19-EE1C-4B09-8D13-4FBAE520F60F}"/>
            </a:ext>
          </a:extLst>
        </xdr:cNvPr>
        <xdr:cNvSpPr txBox="1">
          <a:spLocks noChangeArrowheads="1"/>
        </xdr:cNvSpPr>
      </xdr:nvSpPr>
      <xdr:spPr bwMode="auto">
        <a:xfrm>
          <a:off x="0" y="11906250"/>
          <a:ext cx="2047875" cy="96202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a:effectLst/>
              <a:latin typeface="Calibri" panose="020F0502020204030204" pitchFamily="34" charset="0"/>
              <a:ea typeface="+mn-ea"/>
              <a:cs typeface="Calibri" panose="020F0502020204030204" pitchFamily="34" charset="0"/>
            </a:rPr>
            <a:t>Elaboró</a:t>
          </a:r>
          <a:endParaRPr lang="es-MX" sz="900" b="0"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9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900" b="1" i="0" strike="noStrike">
              <a:solidFill>
                <a:srgbClr val="000000"/>
              </a:solidFill>
              <a:latin typeface="Calibri" panose="020F0502020204030204" pitchFamily="34" charset="0"/>
              <a:cs typeface="Calibri" panose="020F0502020204030204" pitchFamily="34" charset="0"/>
            </a:rPr>
            <a:t>_______________________</a:t>
          </a:r>
        </a:p>
        <a:p>
          <a:pPr algn="ctr" rtl="1">
            <a:defRPr sz="1000"/>
          </a:pPr>
          <a:r>
            <a:rPr lang="es-MX" sz="900" b="1" i="0" strike="noStrike">
              <a:solidFill>
                <a:srgbClr val="000000"/>
              </a:solidFill>
              <a:latin typeface="Calibri" panose="020F0502020204030204" pitchFamily="34" charset="0"/>
              <a:cs typeface="Calibri" panose="020F0502020204030204" pitchFamily="34" charset="0"/>
            </a:rPr>
            <a:t>L.C.</a:t>
          </a:r>
          <a:r>
            <a:rPr lang="es-MX" sz="900" b="1" i="0" strike="noStrike" baseline="0">
              <a:solidFill>
                <a:srgbClr val="000000"/>
              </a:solidFill>
              <a:latin typeface="Calibri" panose="020F0502020204030204" pitchFamily="34" charset="0"/>
              <a:cs typeface="Calibri" panose="020F0502020204030204" pitchFamily="34" charset="0"/>
            </a:rPr>
            <a:t> Ana Isabel Alcaraz Espino</a:t>
          </a:r>
        </a:p>
        <a:p>
          <a:pPr algn="ctr" rtl="1">
            <a:defRPr sz="1000"/>
          </a:pPr>
          <a:r>
            <a:rPr lang="es-MX" sz="900" b="1" i="0" strike="noStrike" baseline="0">
              <a:solidFill>
                <a:srgbClr val="000000"/>
              </a:solidFill>
              <a:latin typeface="Calibri" panose="020F0502020204030204" pitchFamily="34" charset="0"/>
              <a:cs typeface="Calibri" panose="020F0502020204030204" pitchFamily="34" charset="0"/>
            </a:rPr>
            <a:t>Jefa de </a:t>
          </a:r>
          <a:r>
            <a:rPr lang="es-MX" sz="900" b="1">
              <a:effectLst/>
              <a:latin typeface="Calibri" panose="020F0502020204030204" pitchFamily="34" charset="0"/>
              <a:ea typeface="+mn-ea"/>
              <a:cs typeface="Calibri" panose="020F0502020204030204" pitchFamily="34" charset="0"/>
            </a:rPr>
            <a:t>Departamento de  Recursos Financieros</a:t>
          </a:r>
          <a:endParaRPr lang="es-MX" sz="800" b="1" i="0" strike="noStrike">
            <a:solidFill>
              <a:srgbClr val="000000"/>
            </a:solidFill>
            <a:latin typeface="Arial"/>
            <a:cs typeface="Arial"/>
          </a:endParaRPr>
        </a:p>
      </xdr:txBody>
    </xdr:sp>
    <xdr:clientData/>
  </xdr:twoCellAnchor>
  <xdr:twoCellAnchor>
    <xdr:from>
      <xdr:col>1</xdr:col>
      <xdr:colOff>1790700</xdr:colOff>
      <xdr:row>80</xdr:row>
      <xdr:rowOff>133350</xdr:rowOff>
    </xdr:from>
    <xdr:to>
      <xdr:col>1</xdr:col>
      <xdr:colOff>3543300</xdr:colOff>
      <xdr:row>84</xdr:row>
      <xdr:rowOff>121961</xdr:rowOff>
    </xdr:to>
    <xdr:sp macro="" textlink="">
      <xdr:nvSpPr>
        <xdr:cNvPr id="7" name="Text Box 9">
          <a:extLst>
            <a:ext uri="{FF2B5EF4-FFF2-40B4-BE49-F238E27FC236}">
              <a16:creationId xmlns:a16="http://schemas.microsoft.com/office/drawing/2014/main" id="{7338E52C-EA8C-4EDD-A780-ADF64C758C77}"/>
            </a:ext>
          </a:extLst>
        </xdr:cNvPr>
        <xdr:cNvSpPr txBox="1">
          <a:spLocks noChangeArrowheads="1"/>
        </xdr:cNvSpPr>
      </xdr:nvSpPr>
      <xdr:spPr bwMode="auto">
        <a:xfrm>
          <a:off x="1933575" y="11877675"/>
          <a:ext cx="1752600" cy="750611"/>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900" b="1" i="0">
              <a:effectLst/>
              <a:latin typeface="+mn-lt"/>
              <a:ea typeface="+mn-ea"/>
              <a:cs typeface="+mn-cs"/>
            </a:rPr>
            <a:t>Revisó</a:t>
          </a:r>
          <a:endParaRPr lang="es-MX" sz="900" b="1" i="0" strike="noStrike">
            <a:solidFill>
              <a:srgbClr val="000000"/>
            </a:solidFill>
            <a:latin typeface="+mn-lt"/>
            <a:cs typeface="Arial"/>
          </a:endParaRPr>
        </a:p>
        <a:p>
          <a:pPr algn="ctr" rtl="1">
            <a:defRPr sz="1000"/>
          </a:pPr>
          <a:endParaRPr lang="es-MX" sz="900" b="1" i="0" strike="noStrike">
            <a:solidFill>
              <a:srgbClr val="000000"/>
            </a:solidFill>
            <a:latin typeface="+mn-lt"/>
            <a:cs typeface="Arial"/>
          </a:endParaRPr>
        </a:p>
        <a:p>
          <a:pPr algn="ctr" rtl="1">
            <a:defRPr sz="1000"/>
          </a:pPr>
          <a:r>
            <a:rPr lang="es-MX" sz="900" b="1" i="0" strike="noStrike">
              <a:solidFill>
                <a:srgbClr val="000000"/>
              </a:solidFill>
              <a:latin typeface="+mn-lt"/>
              <a:cs typeface="Arial"/>
            </a:rPr>
            <a:t>___________________________</a:t>
          </a:r>
        </a:p>
        <a:p>
          <a:pPr algn="ctr"/>
          <a:r>
            <a:rPr lang="es-MX" sz="900" b="1">
              <a:effectLst/>
              <a:latin typeface="+mn-lt"/>
              <a:ea typeface="+mn-ea"/>
              <a:cs typeface="+mn-cs"/>
            </a:rPr>
            <a:t>Mtra. Olga Lidia García Teodoro</a:t>
          </a:r>
        </a:p>
        <a:p>
          <a:pPr algn="ctr" fontAlgn="base"/>
          <a:r>
            <a:rPr lang="es-MX" sz="900" b="1">
              <a:effectLst/>
              <a:latin typeface="+mn-lt"/>
              <a:ea typeface="+mn-ea"/>
              <a:cs typeface="+mn-cs"/>
            </a:rPr>
            <a:t>Directora Administrativa</a:t>
          </a: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3514725</xdr:colOff>
      <xdr:row>80</xdr:row>
      <xdr:rowOff>142875</xdr:rowOff>
    </xdr:from>
    <xdr:to>
      <xdr:col>3</xdr:col>
      <xdr:colOff>66675</xdr:colOff>
      <xdr:row>86</xdr:row>
      <xdr:rowOff>0</xdr:rowOff>
    </xdr:to>
    <xdr:sp macro="" textlink="">
      <xdr:nvSpPr>
        <xdr:cNvPr id="8" name="Text Box 8">
          <a:extLst>
            <a:ext uri="{FF2B5EF4-FFF2-40B4-BE49-F238E27FC236}">
              <a16:creationId xmlns:a16="http://schemas.microsoft.com/office/drawing/2014/main" id="{48D63274-9E06-4949-9306-31EA65408AE0}"/>
            </a:ext>
          </a:extLst>
        </xdr:cNvPr>
        <xdr:cNvSpPr txBox="1">
          <a:spLocks noChangeArrowheads="1"/>
        </xdr:cNvSpPr>
      </xdr:nvSpPr>
      <xdr:spPr bwMode="auto">
        <a:xfrm>
          <a:off x="3657600" y="11887200"/>
          <a:ext cx="1714500" cy="100012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900" b="1">
              <a:effectLst/>
              <a:latin typeface="Calibri" panose="020F0502020204030204" pitchFamily="34" charset="0"/>
              <a:ea typeface="+mn-ea"/>
              <a:cs typeface="Calibri" panose="020F0502020204030204" pitchFamily="34" charset="0"/>
            </a:rPr>
            <a:t>Aprobó</a:t>
          </a:r>
          <a:endParaRPr lang="es-MX" sz="900" b="1"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9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900" b="1" i="0" strike="noStrike">
              <a:solidFill>
                <a:srgbClr val="000000"/>
              </a:solidFill>
              <a:latin typeface="Calibri" panose="020F0502020204030204" pitchFamily="34" charset="0"/>
              <a:cs typeface="Calibri" panose="020F0502020204030204" pitchFamily="34" charset="0"/>
            </a:rPr>
            <a:t>________________________</a:t>
          </a:r>
        </a:p>
        <a:p>
          <a:pPr algn="ctr"/>
          <a:r>
            <a:rPr lang="es-MX" sz="900" b="1">
              <a:effectLst/>
              <a:latin typeface="Calibri" panose="020F0502020204030204" pitchFamily="34" charset="0"/>
              <a:ea typeface="+mn-ea"/>
              <a:cs typeface="Calibri" panose="020F0502020204030204" pitchFamily="34" charset="0"/>
            </a:rPr>
            <a:t>Lic. Luis Camacho Mancilla</a:t>
          </a:r>
        </a:p>
        <a:p>
          <a:pPr algn="ctr"/>
          <a:r>
            <a:rPr lang="es-MX" sz="900" b="1">
              <a:effectLst/>
              <a:latin typeface="Calibri" panose="020F0502020204030204" pitchFamily="34" charset="0"/>
              <a:ea typeface="+mn-ea"/>
              <a:cs typeface="Calibri" panose="020F0502020204030204" pitchFamily="34" charset="0"/>
            </a:rPr>
            <a:t>Magistrado Presidente</a:t>
          </a:r>
        </a:p>
        <a:p>
          <a:pPr algn="ctr" rtl="1">
            <a:defRPr sz="1000"/>
          </a:pPr>
          <a:endParaRPr lang="es-MX" sz="900" b="1" i="0" strike="noStrike">
            <a:solidFill>
              <a:srgbClr val="000000"/>
            </a:solidFill>
            <a:latin typeface="Arial"/>
            <a:cs typeface="Arial"/>
          </a:endParaRPr>
        </a:p>
      </xdr:txBody>
    </xdr:sp>
    <xdr:clientData/>
  </xdr:twoCellAnchor>
  <xdr:twoCellAnchor>
    <xdr:from>
      <xdr:col>3</xdr:col>
      <xdr:colOff>0</xdr:colOff>
      <xdr:row>80</xdr:row>
      <xdr:rowOff>133350</xdr:rowOff>
    </xdr:from>
    <xdr:to>
      <xdr:col>5</xdr:col>
      <xdr:colOff>57150</xdr:colOff>
      <xdr:row>85</xdr:row>
      <xdr:rowOff>28575</xdr:rowOff>
    </xdr:to>
    <xdr:sp macro="" textlink="">
      <xdr:nvSpPr>
        <xdr:cNvPr id="9" name="Text Box 8">
          <a:extLst>
            <a:ext uri="{FF2B5EF4-FFF2-40B4-BE49-F238E27FC236}">
              <a16:creationId xmlns:a16="http://schemas.microsoft.com/office/drawing/2014/main" id="{48D63274-9E06-4949-9306-31EA65408AE0}"/>
            </a:ext>
          </a:extLst>
        </xdr:cNvPr>
        <xdr:cNvSpPr txBox="1">
          <a:spLocks noChangeArrowheads="1"/>
        </xdr:cNvSpPr>
      </xdr:nvSpPr>
      <xdr:spPr bwMode="auto">
        <a:xfrm>
          <a:off x="5305425" y="11877675"/>
          <a:ext cx="1714500" cy="84772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900" b="1" i="0" strike="noStrike">
              <a:solidFill>
                <a:sysClr val="windowText" lastClr="000000"/>
              </a:solidFill>
              <a:effectLst/>
              <a:latin typeface="Calibri" panose="020F0502020204030204" pitchFamily="34" charset="0"/>
              <a:ea typeface="+mn-ea"/>
              <a:cs typeface="Calibri" panose="020F0502020204030204" pitchFamily="34" charset="0"/>
            </a:rPr>
            <a:t>Vo.</a:t>
          </a:r>
          <a:r>
            <a:rPr lang="es-MX" sz="900" b="1" i="0" strike="noStrike" baseline="0">
              <a:solidFill>
                <a:sysClr val="windowText" lastClr="000000"/>
              </a:solidFill>
              <a:effectLst/>
              <a:latin typeface="Calibri" panose="020F0502020204030204" pitchFamily="34" charset="0"/>
              <a:ea typeface="+mn-ea"/>
              <a:cs typeface="Calibri" panose="020F0502020204030204" pitchFamily="34" charset="0"/>
            </a:rPr>
            <a:t> Bo. </a:t>
          </a:r>
          <a:endParaRPr lang="es-MX" sz="900" b="1" i="0" strike="noStrike">
            <a:solidFill>
              <a:srgbClr val="000000"/>
            </a:solidFill>
            <a:latin typeface="Calibri" panose="020F0502020204030204" pitchFamily="34" charset="0"/>
            <a:cs typeface="Calibri" panose="020F0502020204030204" pitchFamily="34" charset="0"/>
          </a:endParaRPr>
        </a:p>
        <a:p>
          <a:pPr algn="ctr" rtl="1">
            <a:defRPr sz="1000"/>
          </a:pPr>
          <a:endParaRPr lang="es-MX" sz="900" b="1" i="0" strike="noStrike">
            <a:solidFill>
              <a:srgbClr val="000000"/>
            </a:solidFill>
            <a:latin typeface="Calibri" panose="020F0502020204030204" pitchFamily="34" charset="0"/>
            <a:cs typeface="Calibri" panose="020F0502020204030204" pitchFamily="34" charset="0"/>
          </a:endParaRPr>
        </a:p>
        <a:p>
          <a:pPr algn="ctr" rtl="1">
            <a:defRPr sz="1000"/>
          </a:pPr>
          <a:r>
            <a:rPr lang="es-MX" sz="900" b="1" i="0" strike="noStrike">
              <a:solidFill>
                <a:srgbClr val="000000"/>
              </a:solidFill>
              <a:latin typeface="Calibri" panose="020F0502020204030204" pitchFamily="34" charset="0"/>
              <a:cs typeface="Calibri" panose="020F0502020204030204" pitchFamily="34" charset="0"/>
            </a:rPr>
            <a:t>________________________</a:t>
          </a:r>
        </a:p>
        <a:p>
          <a:pPr algn="ctr"/>
          <a:r>
            <a:rPr lang="es-MX" sz="900" b="1">
              <a:effectLst/>
              <a:latin typeface="Calibri" panose="020F0502020204030204" pitchFamily="34" charset="0"/>
              <a:ea typeface="+mn-ea"/>
              <a:cs typeface="Calibri" panose="020F0502020204030204" pitchFamily="34" charset="0"/>
            </a:rPr>
            <a:t>C.p.</a:t>
          </a:r>
          <a:r>
            <a:rPr lang="es-MX" sz="900" b="1" baseline="0">
              <a:effectLst/>
              <a:latin typeface="Calibri" panose="020F0502020204030204" pitchFamily="34" charset="0"/>
              <a:ea typeface="+mn-ea"/>
              <a:cs typeface="Calibri" panose="020F0502020204030204" pitchFamily="34" charset="0"/>
            </a:rPr>
            <a:t> Elva Ramirez Venancio</a:t>
          </a:r>
          <a:endParaRPr lang="es-MX" sz="900" b="1">
            <a:effectLst/>
            <a:latin typeface="Calibri" panose="020F0502020204030204" pitchFamily="34" charset="0"/>
            <a:ea typeface="+mn-ea"/>
            <a:cs typeface="Calibri" panose="020F0502020204030204" pitchFamily="34" charset="0"/>
          </a:endParaRPr>
        </a:p>
        <a:p>
          <a:pPr algn="ctr"/>
          <a:r>
            <a:rPr lang="es-MX" sz="900" b="1">
              <a:effectLst/>
              <a:latin typeface="Calibri" panose="020F0502020204030204" pitchFamily="34" charset="0"/>
              <a:ea typeface="+mn-ea"/>
              <a:cs typeface="Calibri" panose="020F0502020204030204" pitchFamily="34" charset="0"/>
            </a:rPr>
            <a:t>Contralora</a:t>
          </a:r>
          <a:r>
            <a:rPr lang="es-MX" sz="900" b="1" baseline="0">
              <a:effectLst/>
              <a:latin typeface="Calibri" panose="020F0502020204030204" pitchFamily="34" charset="0"/>
              <a:ea typeface="+mn-ea"/>
              <a:cs typeface="Calibri" panose="020F0502020204030204" pitchFamily="34" charset="0"/>
            </a:rPr>
            <a:t> interno</a:t>
          </a:r>
          <a:endParaRPr lang="es-MX" sz="900" b="1">
            <a:effectLst/>
            <a:latin typeface="Calibri" panose="020F0502020204030204" pitchFamily="34" charset="0"/>
            <a:ea typeface="+mn-ea"/>
            <a:cs typeface="Calibri" panose="020F0502020204030204" pitchFamily="34" charset="0"/>
          </a:endParaRPr>
        </a:p>
        <a:p>
          <a:pPr algn="ctr" rtl="1">
            <a:defRPr sz="1000"/>
          </a:pPr>
          <a:endParaRPr lang="es-MX" sz="9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91"/>
  <sheetViews>
    <sheetView showGridLines="0" tabSelected="1" zoomScaleNormal="100" workbookViewId="0">
      <pane xSplit="1" ySplit="8" topLeftCell="B24" activePane="bottomRight" state="frozen"/>
      <selection pane="topRight" activeCell="B1" sqref="B1"/>
      <selection pane="bottomLeft" activeCell="A9" sqref="A9"/>
      <selection pane="bottomRight" activeCell="D48" sqref="D48"/>
    </sheetView>
  </sheetViews>
  <sheetFormatPr baseColWidth="10" defaultRowHeight="15" x14ac:dyDescent="0.25"/>
  <cols>
    <col min="1" max="1" width="2.140625" customWidth="1"/>
    <col min="2" max="2" width="65" customWidth="1"/>
    <col min="3" max="5" width="12.42578125" customWidth="1"/>
  </cols>
  <sheetData>
    <row r="1" spans="2:5" ht="15" customHeight="1" thickBot="1" x14ac:dyDescent="0.3">
      <c r="D1" s="48" t="s">
        <v>48</v>
      </c>
      <c r="E1" s="48"/>
    </row>
    <row r="2" spans="2:5" ht="10.5" customHeight="1" x14ac:dyDescent="0.25">
      <c r="B2" s="49" t="s">
        <v>50</v>
      </c>
      <c r="C2" s="50"/>
      <c r="D2" s="50"/>
      <c r="E2" s="51"/>
    </row>
    <row r="3" spans="2:5" ht="18.75" customHeight="1" x14ac:dyDescent="0.25">
      <c r="B3" s="52" t="s">
        <v>2</v>
      </c>
      <c r="C3" s="53"/>
      <c r="D3" s="53"/>
      <c r="E3" s="54"/>
    </row>
    <row r="4" spans="2:5" ht="9.75" customHeight="1" x14ac:dyDescent="0.25">
      <c r="B4" s="52" t="s">
        <v>51</v>
      </c>
      <c r="C4" s="53"/>
      <c r="D4" s="53"/>
      <c r="E4" s="54"/>
    </row>
    <row r="5" spans="2:5" ht="15.75" thickBot="1" x14ac:dyDescent="0.3">
      <c r="B5" s="55" t="s">
        <v>0</v>
      </c>
      <c r="C5" s="56"/>
      <c r="D5" s="56"/>
      <c r="E5" s="57"/>
    </row>
    <row r="6" spans="2:5" ht="8.25" customHeight="1" thickBot="1" x14ac:dyDescent="0.3">
      <c r="B6" s="16"/>
      <c r="C6" s="3"/>
      <c r="D6" s="3"/>
      <c r="E6" s="3"/>
    </row>
    <row r="7" spans="2:5" ht="10.5" customHeight="1" x14ac:dyDescent="0.25">
      <c r="B7" s="59" t="s">
        <v>1</v>
      </c>
      <c r="C7" s="44" t="s">
        <v>32</v>
      </c>
      <c r="D7" s="44" t="s">
        <v>3</v>
      </c>
      <c r="E7" s="44" t="s">
        <v>29</v>
      </c>
    </row>
    <row r="8" spans="2:5" ht="9.75" customHeight="1" thickBot="1" x14ac:dyDescent="0.3">
      <c r="B8" s="60"/>
      <c r="C8" s="45"/>
      <c r="D8" s="45"/>
      <c r="E8" s="45"/>
    </row>
    <row r="9" spans="2:5" ht="5.25" customHeight="1" x14ac:dyDescent="0.25">
      <c r="B9" s="8"/>
      <c r="C9" s="8"/>
      <c r="D9" s="8"/>
      <c r="E9" s="8"/>
    </row>
    <row r="10" spans="2:5" ht="13.5" customHeight="1" x14ac:dyDescent="0.25">
      <c r="B10" s="19" t="s">
        <v>33</v>
      </c>
      <c r="C10" s="33">
        <f>SUM(C11:C13)</f>
        <v>110159221.09</v>
      </c>
      <c r="D10" s="33">
        <f>SUM(D11:D13)</f>
        <v>116479372.90000001</v>
      </c>
      <c r="E10" s="33">
        <f>SUM(E11:E13)</f>
        <v>116479372.90000001</v>
      </c>
    </row>
    <row r="11" spans="2:5" ht="12" customHeight="1" x14ac:dyDescent="0.25">
      <c r="B11" s="20" t="s">
        <v>4</v>
      </c>
      <c r="C11" s="35">
        <v>110159221.09</v>
      </c>
      <c r="D11" s="35">
        <v>116479372.90000001</v>
      </c>
      <c r="E11" s="35">
        <v>116479372.90000001</v>
      </c>
    </row>
    <row r="12" spans="2:5" ht="12" customHeight="1" x14ac:dyDescent="0.25">
      <c r="B12" s="20" t="s">
        <v>5</v>
      </c>
      <c r="C12" s="36">
        <v>0</v>
      </c>
      <c r="D12" s="36">
        <v>0</v>
      </c>
      <c r="E12" s="36">
        <v>0</v>
      </c>
    </row>
    <row r="13" spans="2:5" ht="12" customHeight="1" x14ac:dyDescent="0.25">
      <c r="B13" s="20" t="s">
        <v>6</v>
      </c>
      <c r="C13" s="36">
        <v>0</v>
      </c>
      <c r="D13" s="36">
        <v>0</v>
      </c>
      <c r="E13" s="36">
        <v>0</v>
      </c>
    </row>
    <row r="14" spans="2:5" ht="12" customHeight="1" x14ac:dyDescent="0.25">
      <c r="B14" s="19"/>
      <c r="C14" s="4"/>
      <c r="D14" s="4"/>
      <c r="E14" s="4"/>
    </row>
    <row r="15" spans="2:5" ht="12" customHeight="1" x14ac:dyDescent="0.25">
      <c r="B15" s="19" t="s">
        <v>49</v>
      </c>
      <c r="C15" s="33">
        <f>SUM(C16:C17)</f>
        <v>110159221.09</v>
      </c>
      <c r="D15" s="33">
        <f t="shared" ref="D15:E15" si="0">SUM(D16:D17)</f>
        <v>118609700.48</v>
      </c>
      <c r="E15" s="33">
        <f t="shared" si="0"/>
        <v>117460866.79000001</v>
      </c>
    </row>
    <row r="16" spans="2:5" ht="12" customHeight="1" x14ac:dyDescent="0.25">
      <c r="B16" s="20" t="s">
        <v>7</v>
      </c>
      <c r="C16" s="35">
        <v>110159221.09</v>
      </c>
      <c r="D16" s="35">
        <v>118609700.48</v>
      </c>
      <c r="E16" s="35">
        <v>117460866.79000001</v>
      </c>
    </row>
    <row r="17" spans="2:6" ht="12" customHeight="1" x14ac:dyDescent="0.25">
      <c r="B17" s="20" t="s">
        <v>8</v>
      </c>
      <c r="C17" s="36">
        <v>0</v>
      </c>
      <c r="D17" s="36">
        <v>0</v>
      </c>
      <c r="E17" s="36">
        <v>0</v>
      </c>
    </row>
    <row r="18" spans="2:6" ht="12" customHeight="1" x14ac:dyDescent="0.25">
      <c r="B18" s="21"/>
      <c r="C18" s="4"/>
      <c r="D18" s="4"/>
      <c r="E18" s="4"/>
    </row>
    <row r="19" spans="2:6" ht="12" customHeight="1" x14ac:dyDescent="0.25">
      <c r="B19" s="19" t="s">
        <v>34</v>
      </c>
      <c r="C19" s="33">
        <f>SUM(C20:C21)</f>
        <v>0</v>
      </c>
      <c r="D19" s="33">
        <f>SUM(D20:D21)</f>
        <v>1027199.98</v>
      </c>
      <c r="E19" s="33">
        <f>SUM(E20:E21)</f>
        <v>1027199.98</v>
      </c>
    </row>
    <row r="20" spans="2:6" ht="12" customHeight="1" x14ac:dyDescent="0.25">
      <c r="B20" s="20" t="s">
        <v>9</v>
      </c>
      <c r="C20" s="37">
        <v>0</v>
      </c>
      <c r="D20" s="35">
        <v>1027199.98</v>
      </c>
      <c r="E20" s="35">
        <v>1027199.98</v>
      </c>
    </row>
    <row r="21" spans="2:6" ht="12" customHeight="1" x14ac:dyDescent="0.25">
      <c r="B21" s="20" t="s">
        <v>10</v>
      </c>
      <c r="C21" s="5"/>
      <c r="D21" s="4"/>
      <c r="E21" s="4"/>
    </row>
    <row r="22" spans="2:6" ht="12" customHeight="1" x14ac:dyDescent="0.25">
      <c r="B22" s="21"/>
      <c r="C22" s="4"/>
      <c r="D22" s="4"/>
      <c r="E22" s="4"/>
    </row>
    <row r="23" spans="2:6" ht="12" customHeight="1" x14ac:dyDescent="0.25">
      <c r="B23" s="19" t="s">
        <v>35</v>
      </c>
      <c r="C23" s="33">
        <f>C10-C15+C19</f>
        <v>0</v>
      </c>
      <c r="D23" s="34">
        <f>D10-D15+D19</f>
        <v>-1103127.5999999982</v>
      </c>
      <c r="E23" s="34">
        <f>E10-E15+E19</f>
        <v>45706.089999999385</v>
      </c>
    </row>
    <row r="24" spans="2:6" ht="12" customHeight="1" x14ac:dyDescent="0.25">
      <c r="B24" s="19" t="s">
        <v>36</v>
      </c>
      <c r="C24" s="33">
        <f>C23-C13</f>
        <v>0</v>
      </c>
      <c r="D24" s="33">
        <f t="shared" ref="D24:E24" si="1">D23-D13</f>
        <v>-1103127.5999999982</v>
      </c>
      <c r="E24" s="33">
        <f t="shared" si="1"/>
        <v>45706.089999999385</v>
      </c>
      <c r="F24" s="40"/>
    </row>
    <row r="25" spans="2:6" ht="22.5" x14ac:dyDescent="0.25">
      <c r="B25" s="19" t="s">
        <v>37</v>
      </c>
      <c r="C25" s="38">
        <f>+C19-C24</f>
        <v>0</v>
      </c>
      <c r="D25" s="33">
        <f>D23-D19</f>
        <v>-2130327.5799999982</v>
      </c>
      <c r="E25" s="33">
        <f>E23-E19</f>
        <v>-981493.8900000006</v>
      </c>
    </row>
    <row r="26" spans="2:6" ht="5.25" customHeight="1" thickBot="1" x14ac:dyDescent="0.3">
      <c r="B26" s="22"/>
      <c r="C26" s="7"/>
      <c r="D26" s="7"/>
      <c r="E26" s="7"/>
    </row>
    <row r="27" spans="2:6" ht="9" customHeight="1" thickBot="1" x14ac:dyDescent="0.3">
      <c r="B27" s="23"/>
    </row>
    <row r="28" spans="2:6" ht="15" customHeight="1" thickBot="1" x14ac:dyDescent="0.3">
      <c r="B28" s="24" t="s">
        <v>11</v>
      </c>
      <c r="C28" s="15" t="s">
        <v>12</v>
      </c>
      <c r="D28" s="15" t="s">
        <v>3</v>
      </c>
      <c r="E28" s="15" t="s">
        <v>13</v>
      </c>
    </row>
    <row r="29" spans="2:6" ht="7.5" customHeight="1" x14ac:dyDescent="0.25">
      <c r="B29" s="25"/>
      <c r="C29" s="8"/>
      <c r="D29" s="8"/>
      <c r="E29" s="8"/>
    </row>
    <row r="30" spans="2:6" ht="12" customHeight="1" x14ac:dyDescent="0.25">
      <c r="B30" s="19" t="s">
        <v>38</v>
      </c>
      <c r="C30" s="33">
        <f>SUM(C31:C32)</f>
        <v>0</v>
      </c>
      <c r="D30" s="33">
        <f>SUM(D31:D32)</f>
        <v>0</v>
      </c>
      <c r="E30" s="33">
        <f>SUM(E31:E32)</f>
        <v>0</v>
      </c>
    </row>
    <row r="31" spans="2:6" ht="12" customHeight="1" x14ac:dyDescent="0.25">
      <c r="B31" s="20" t="s">
        <v>14</v>
      </c>
      <c r="C31" s="4"/>
      <c r="D31" s="4"/>
      <c r="E31" s="4"/>
    </row>
    <row r="32" spans="2:6" ht="12" customHeight="1" x14ac:dyDescent="0.25">
      <c r="B32" s="20" t="s">
        <v>15</v>
      </c>
      <c r="C32" s="4"/>
      <c r="D32" s="4"/>
      <c r="E32" s="4"/>
    </row>
    <row r="33" spans="2:5" ht="7.5" customHeight="1" x14ac:dyDescent="0.25">
      <c r="B33" s="19"/>
      <c r="C33" s="4"/>
      <c r="D33" s="4"/>
      <c r="E33" s="4"/>
    </row>
    <row r="34" spans="2:5" ht="11.25" customHeight="1" x14ac:dyDescent="0.25">
      <c r="B34" s="19" t="s">
        <v>39</v>
      </c>
      <c r="C34" s="39">
        <f>+C25+C30</f>
        <v>0</v>
      </c>
      <c r="D34" s="39">
        <f>+D25+D30</f>
        <v>-2130327.5799999982</v>
      </c>
      <c r="E34" s="39">
        <f>+E25+E30</f>
        <v>-981493.8900000006</v>
      </c>
    </row>
    <row r="35" spans="2:5" ht="5.25" customHeight="1" thickBot="1" x14ac:dyDescent="0.3">
      <c r="B35" s="22"/>
      <c r="C35" s="6"/>
      <c r="D35" s="6"/>
      <c r="E35" s="6"/>
    </row>
    <row r="36" spans="2:5" ht="9" customHeight="1" thickBot="1" x14ac:dyDescent="0.3">
      <c r="B36" s="23"/>
    </row>
    <row r="37" spans="2:5" ht="8.25" customHeight="1" x14ac:dyDescent="0.25">
      <c r="B37" s="42" t="s">
        <v>11</v>
      </c>
      <c r="C37" s="44" t="s">
        <v>28</v>
      </c>
      <c r="D37" s="46" t="s">
        <v>3</v>
      </c>
      <c r="E37" s="44" t="s">
        <v>30</v>
      </c>
    </row>
    <row r="38" spans="2:5" ht="10.5" customHeight="1" thickBot="1" x14ac:dyDescent="0.3">
      <c r="B38" s="43"/>
      <c r="C38" s="45"/>
      <c r="D38" s="47"/>
      <c r="E38" s="45"/>
    </row>
    <row r="39" spans="2:5" ht="5.25" customHeight="1" x14ac:dyDescent="0.25">
      <c r="B39" s="26"/>
      <c r="C39" s="11"/>
      <c r="D39" s="11"/>
      <c r="E39" s="11"/>
    </row>
    <row r="40" spans="2:5" ht="12" customHeight="1" x14ac:dyDescent="0.25">
      <c r="B40" s="27" t="s">
        <v>40</v>
      </c>
      <c r="C40" s="10">
        <f>+C41+C42</f>
        <v>0</v>
      </c>
      <c r="D40" s="10">
        <f t="shared" ref="D40:E40" si="2">+D41+D42</f>
        <v>0</v>
      </c>
      <c r="E40" s="10">
        <f t="shared" si="2"/>
        <v>0</v>
      </c>
    </row>
    <row r="41" spans="2:5" ht="12" customHeight="1" x14ac:dyDescent="0.25">
      <c r="B41" s="20" t="s">
        <v>16</v>
      </c>
      <c r="C41" s="9"/>
      <c r="D41" s="9"/>
      <c r="E41" s="9"/>
    </row>
    <row r="42" spans="2:5" ht="12" customHeight="1" x14ac:dyDescent="0.25">
      <c r="B42" s="20" t="s">
        <v>17</v>
      </c>
      <c r="C42" s="9"/>
      <c r="D42" s="9"/>
      <c r="E42" s="9"/>
    </row>
    <row r="43" spans="2:5" ht="12" customHeight="1" x14ac:dyDescent="0.25">
      <c r="B43" s="27" t="s">
        <v>41</v>
      </c>
      <c r="C43" s="10">
        <f>+C44+C45</f>
        <v>0</v>
      </c>
      <c r="D43" s="10">
        <f t="shared" ref="D43:E43" si="3">+D44+D45</f>
        <v>0</v>
      </c>
      <c r="E43" s="10">
        <f t="shared" si="3"/>
        <v>0</v>
      </c>
    </row>
    <row r="44" spans="2:5" ht="12" customHeight="1" x14ac:dyDescent="0.25">
      <c r="B44" s="20" t="s">
        <v>18</v>
      </c>
      <c r="C44" s="9"/>
      <c r="D44" s="9"/>
      <c r="E44" s="9"/>
    </row>
    <row r="45" spans="2:5" ht="12" customHeight="1" x14ac:dyDescent="0.25">
      <c r="B45" s="20" t="s">
        <v>19</v>
      </c>
      <c r="C45" s="9"/>
      <c r="D45" s="9"/>
      <c r="E45" s="9"/>
    </row>
    <row r="46" spans="2:5" ht="12" customHeight="1" x14ac:dyDescent="0.25">
      <c r="B46" s="27"/>
      <c r="C46" s="9"/>
      <c r="D46" s="9"/>
      <c r="E46" s="9"/>
    </row>
    <row r="47" spans="2:5" ht="12" customHeight="1" x14ac:dyDescent="0.25">
      <c r="B47" s="27" t="s">
        <v>42</v>
      </c>
      <c r="C47" s="14">
        <f>+C40-C43</f>
        <v>0</v>
      </c>
      <c r="D47" s="14">
        <f t="shared" ref="D47:E47" si="4">+D40-D43</f>
        <v>0</v>
      </c>
      <c r="E47" s="14">
        <f t="shared" si="4"/>
        <v>0</v>
      </c>
    </row>
    <row r="48" spans="2:5" ht="5.25" customHeight="1" thickBot="1" x14ac:dyDescent="0.3">
      <c r="B48" s="28"/>
      <c r="C48" s="13"/>
      <c r="D48" s="13"/>
      <c r="E48" s="13"/>
    </row>
    <row r="49" spans="2:5" ht="9.75" customHeight="1" thickBot="1" x14ac:dyDescent="0.3">
      <c r="B49" s="23"/>
    </row>
    <row r="50" spans="2:5" ht="10.5" customHeight="1" x14ac:dyDescent="0.25">
      <c r="B50" s="42" t="s">
        <v>11</v>
      </c>
      <c r="C50" s="44" t="s">
        <v>28</v>
      </c>
      <c r="D50" s="46" t="s">
        <v>3</v>
      </c>
      <c r="E50" s="44" t="s">
        <v>30</v>
      </c>
    </row>
    <row r="51" spans="2:5" ht="9" customHeight="1" thickBot="1" x14ac:dyDescent="0.3">
      <c r="B51" s="43"/>
      <c r="C51" s="45"/>
      <c r="D51" s="47"/>
      <c r="E51" s="45"/>
    </row>
    <row r="52" spans="2:5" ht="7.5" customHeight="1" x14ac:dyDescent="0.25">
      <c r="B52" s="26"/>
      <c r="C52" s="11"/>
      <c r="D52" s="11"/>
      <c r="E52" s="11"/>
    </row>
    <row r="53" spans="2:5" ht="15.75" customHeight="1" x14ac:dyDescent="0.25">
      <c r="B53" s="29" t="s">
        <v>20</v>
      </c>
      <c r="C53" s="41">
        <f>+C11</f>
        <v>110159221.09</v>
      </c>
      <c r="D53" s="41">
        <f t="shared" ref="D53:E53" si="5">+D11</f>
        <v>116479372.90000001</v>
      </c>
      <c r="E53" s="41">
        <f t="shared" si="5"/>
        <v>116479372.90000001</v>
      </c>
    </row>
    <row r="54" spans="2:5" ht="29.25" customHeight="1" x14ac:dyDescent="0.25">
      <c r="B54" s="30" t="s">
        <v>21</v>
      </c>
      <c r="C54" s="1">
        <f>+C55-C56</f>
        <v>0</v>
      </c>
      <c r="D54" s="1">
        <f t="shared" ref="D54:E54" si="6">+D55-D56</f>
        <v>0</v>
      </c>
      <c r="E54" s="1">
        <f t="shared" si="6"/>
        <v>0</v>
      </c>
    </row>
    <row r="55" spans="2:5" ht="12" customHeight="1" x14ac:dyDescent="0.25">
      <c r="B55" s="20" t="s">
        <v>16</v>
      </c>
      <c r="C55" s="1">
        <f>+C41</f>
        <v>0</v>
      </c>
      <c r="D55" s="1">
        <f t="shared" ref="D55:E55" si="7">+D41</f>
        <v>0</v>
      </c>
      <c r="E55" s="1">
        <f t="shared" si="7"/>
        <v>0</v>
      </c>
    </row>
    <row r="56" spans="2:5" ht="12" customHeight="1" x14ac:dyDescent="0.25">
      <c r="B56" s="20" t="s">
        <v>18</v>
      </c>
      <c r="C56" s="1">
        <f>+C44</f>
        <v>0</v>
      </c>
      <c r="D56" s="1">
        <f t="shared" ref="D56:E56" si="8">+D44</f>
        <v>0</v>
      </c>
      <c r="E56" s="1">
        <f t="shared" si="8"/>
        <v>0</v>
      </c>
    </row>
    <row r="57" spans="2:5" ht="12" customHeight="1" x14ac:dyDescent="0.25">
      <c r="B57" s="29"/>
      <c r="C57" s="1"/>
      <c r="D57" s="1"/>
      <c r="E57" s="1"/>
    </row>
    <row r="58" spans="2:5" ht="12" customHeight="1" x14ac:dyDescent="0.25">
      <c r="B58" s="30" t="s">
        <v>7</v>
      </c>
      <c r="C58" s="41">
        <f>+C16</f>
        <v>110159221.09</v>
      </c>
      <c r="D58" s="41">
        <f t="shared" ref="D58:E58" si="9">+D16</f>
        <v>118609700.48</v>
      </c>
      <c r="E58" s="41">
        <f t="shared" si="9"/>
        <v>117460866.79000001</v>
      </c>
    </row>
    <row r="59" spans="2:5" ht="8.25" customHeight="1" x14ac:dyDescent="0.25">
      <c r="B59" s="29"/>
      <c r="C59" s="1"/>
      <c r="D59" s="1"/>
      <c r="E59" s="1"/>
    </row>
    <row r="60" spans="2:5" ht="12" customHeight="1" x14ac:dyDescent="0.25">
      <c r="B60" s="30" t="s">
        <v>9</v>
      </c>
      <c r="C60" s="1"/>
      <c r="D60" s="41">
        <f>+D20</f>
        <v>1027199.98</v>
      </c>
      <c r="E60" s="41">
        <f>+E20</f>
        <v>1027199.98</v>
      </c>
    </row>
    <row r="61" spans="2:5" ht="12" customHeight="1" x14ac:dyDescent="0.25">
      <c r="B61" s="29"/>
      <c r="C61" s="1"/>
      <c r="D61" s="1"/>
      <c r="E61" s="1"/>
    </row>
    <row r="62" spans="2:5" ht="12" customHeight="1" x14ac:dyDescent="0.25">
      <c r="B62" s="31" t="s">
        <v>22</v>
      </c>
      <c r="C62" s="41">
        <f>+C53+C54-C58+C60</f>
        <v>0</v>
      </c>
      <c r="D62" s="41">
        <f t="shared" ref="D62:E62" si="10">+D53+D54-D58+D60</f>
        <v>-1103127.5999999982</v>
      </c>
      <c r="E62" s="41">
        <f t="shared" si="10"/>
        <v>45706.089999999385</v>
      </c>
    </row>
    <row r="63" spans="2:5" ht="21.75" customHeight="1" x14ac:dyDescent="0.25">
      <c r="B63" s="31" t="s">
        <v>23</v>
      </c>
      <c r="C63" s="41">
        <f>+C62-C54</f>
        <v>0</v>
      </c>
      <c r="D63" s="41">
        <f t="shared" ref="D63:E63" si="11">+D62-D54</f>
        <v>-1103127.5999999982</v>
      </c>
      <c r="E63" s="41">
        <f t="shared" si="11"/>
        <v>45706.089999999385</v>
      </c>
    </row>
    <row r="64" spans="2:5" ht="5.25" customHeight="1" thickBot="1" x14ac:dyDescent="0.3">
      <c r="B64" s="32"/>
      <c r="C64" s="2"/>
      <c r="D64" s="2"/>
      <c r="E64" s="2"/>
    </row>
    <row r="65" spans="2:5" ht="9.75" customHeight="1" thickBot="1" x14ac:dyDescent="0.3">
      <c r="B65" s="23"/>
    </row>
    <row r="66" spans="2:5" ht="10.5" customHeight="1" x14ac:dyDescent="0.25">
      <c r="B66" s="42" t="s">
        <v>11</v>
      </c>
      <c r="C66" s="44" t="s">
        <v>31</v>
      </c>
      <c r="D66" s="46" t="s">
        <v>3</v>
      </c>
      <c r="E66" s="44" t="s">
        <v>30</v>
      </c>
    </row>
    <row r="67" spans="2:5" ht="8.25" customHeight="1" thickBot="1" x14ac:dyDescent="0.3">
      <c r="B67" s="43"/>
      <c r="C67" s="45"/>
      <c r="D67" s="47"/>
      <c r="E67" s="45"/>
    </row>
    <row r="68" spans="2:5" ht="5.25" customHeight="1" x14ac:dyDescent="0.25">
      <c r="B68" s="26"/>
      <c r="C68" s="11"/>
      <c r="D68" s="11"/>
      <c r="E68" s="11"/>
    </row>
    <row r="69" spans="2:5" ht="12" customHeight="1" x14ac:dyDescent="0.25">
      <c r="B69" s="29" t="s">
        <v>5</v>
      </c>
      <c r="C69" s="9">
        <f>+C12</f>
        <v>0</v>
      </c>
      <c r="D69" s="9">
        <f t="shared" ref="D69:E69" si="12">+D12</f>
        <v>0</v>
      </c>
      <c r="E69" s="9">
        <f t="shared" si="12"/>
        <v>0</v>
      </c>
    </row>
    <row r="70" spans="2:5" ht="23.25" customHeight="1" x14ac:dyDescent="0.25">
      <c r="B70" s="30" t="s">
        <v>24</v>
      </c>
      <c r="C70" s="9">
        <f>+C71-C72</f>
        <v>0</v>
      </c>
      <c r="D70" s="9">
        <f t="shared" ref="D70:E70" si="13">+D71-D72</f>
        <v>0</v>
      </c>
      <c r="E70" s="9">
        <f t="shared" si="13"/>
        <v>0</v>
      </c>
    </row>
    <row r="71" spans="2:5" ht="12" customHeight="1" x14ac:dyDescent="0.25">
      <c r="B71" s="20" t="s">
        <v>17</v>
      </c>
      <c r="C71" s="9"/>
      <c r="D71" s="9"/>
      <c r="E71" s="9"/>
    </row>
    <row r="72" spans="2:5" ht="12" customHeight="1" x14ac:dyDescent="0.25">
      <c r="B72" s="20" t="s">
        <v>19</v>
      </c>
      <c r="C72" s="9"/>
      <c r="D72" s="9"/>
      <c r="E72" s="9"/>
    </row>
    <row r="73" spans="2:5" ht="12" customHeight="1" x14ac:dyDescent="0.25">
      <c r="B73" s="29"/>
      <c r="C73" s="9"/>
      <c r="D73" s="9"/>
      <c r="E73" s="9"/>
    </row>
    <row r="74" spans="2:5" ht="12" customHeight="1" x14ac:dyDescent="0.25">
      <c r="B74" s="30" t="s">
        <v>25</v>
      </c>
      <c r="C74" s="9">
        <f>+C17</f>
        <v>0</v>
      </c>
      <c r="D74" s="9">
        <f t="shared" ref="D74:E74" si="14">+D17</f>
        <v>0</v>
      </c>
      <c r="E74" s="9">
        <f t="shared" si="14"/>
        <v>0</v>
      </c>
    </row>
    <row r="75" spans="2:5" ht="7.5" customHeight="1" x14ac:dyDescent="0.25">
      <c r="B75" s="29"/>
      <c r="C75" s="9"/>
      <c r="D75" s="9"/>
      <c r="E75" s="9"/>
    </row>
    <row r="76" spans="2:5" ht="12" customHeight="1" x14ac:dyDescent="0.25">
      <c r="B76" s="30" t="s">
        <v>10</v>
      </c>
      <c r="C76" s="12">
        <f>+C21</f>
        <v>0</v>
      </c>
      <c r="D76" s="12">
        <f t="shared" ref="D76:E76" si="15">+D21</f>
        <v>0</v>
      </c>
      <c r="E76" s="12">
        <f t="shared" si="15"/>
        <v>0</v>
      </c>
    </row>
    <row r="77" spans="2:5" ht="7.5" customHeight="1" x14ac:dyDescent="0.25">
      <c r="B77" s="29"/>
      <c r="C77" s="9"/>
      <c r="D77" s="9"/>
      <c r="E77" s="9"/>
    </row>
    <row r="78" spans="2:5" ht="12" customHeight="1" x14ac:dyDescent="0.25">
      <c r="B78" s="31" t="s">
        <v>26</v>
      </c>
      <c r="C78" s="10">
        <f>+C69+C70-C74+C76</f>
        <v>0</v>
      </c>
      <c r="D78" s="10">
        <f t="shared" ref="D78:E78" si="16">+D69+D70-D74+D76</f>
        <v>0</v>
      </c>
      <c r="E78" s="10">
        <f t="shared" si="16"/>
        <v>0</v>
      </c>
    </row>
    <row r="79" spans="2:5" ht="24" customHeight="1" x14ac:dyDescent="0.25">
      <c r="B79" s="31" t="s">
        <v>27</v>
      </c>
      <c r="C79" s="10">
        <f>+C78-C70</f>
        <v>0</v>
      </c>
      <c r="D79" s="10">
        <f t="shared" ref="D79" si="17">+D78-D70</f>
        <v>0</v>
      </c>
      <c r="E79" s="10">
        <f>+E78-E70</f>
        <v>0</v>
      </c>
    </row>
    <row r="80" spans="2:5" ht="5.25" customHeight="1" thickBot="1" x14ac:dyDescent="0.3">
      <c r="B80" s="32"/>
      <c r="C80" s="13"/>
      <c r="D80" s="13"/>
      <c r="E80" s="13"/>
    </row>
    <row r="87" spans="2:5" x14ac:dyDescent="0.25">
      <c r="B87" s="17" t="s">
        <v>43</v>
      </c>
      <c r="C87" s="18"/>
      <c r="D87" s="18"/>
      <c r="E87" s="18"/>
    </row>
    <row r="88" spans="2:5" ht="64.5" customHeight="1" x14ac:dyDescent="0.25">
      <c r="B88" s="58" t="s">
        <v>44</v>
      </c>
      <c r="C88" s="58"/>
      <c r="D88" s="58"/>
      <c r="E88" s="58"/>
    </row>
    <row r="89" spans="2:5" ht="32.25" customHeight="1" x14ac:dyDescent="0.25">
      <c r="B89" s="58" t="s">
        <v>45</v>
      </c>
      <c r="C89" s="58"/>
      <c r="D89" s="58"/>
      <c r="E89" s="58"/>
    </row>
    <row r="90" spans="2:5" ht="57.75" customHeight="1" x14ac:dyDescent="0.25">
      <c r="B90" s="58" t="s">
        <v>46</v>
      </c>
      <c r="C90" s="58"/>
      <c r="D90" s="58"/>
      <c r="E90" s="58"/>
    </row>
    <row r="91" spans="2:5" ht="15" customHeight="1" x14ac:dyDescent="0.25">
      <c r="B91" s="58" t="s">
        <v>47</v>
      </c>
      <c r="C91" s="58"/>
      <c r="D91" s="58"/>
      <c r="E91" s="58"/>
    </row>
  </sheetData>
  <mergeCells count="25">
    <mergeCell ref="B90:E90"/>
    <mergeCell ref="B91:E91"/>
    <mergeCell ref="B88:E88"/>
    <mergeCell ref="B89:E89"/>
    <mergeCell ref="B7:B8"/>
    <mergeCell ref="C7:C8"/>
    <mergeCell ref="D7:D8"/>
    <mergeCell ref="E7:E8"/>
    <mergeCell ref="B66:B67"/>
    <mergeCell ref="C66:C67"/>
    <mergeCell ref="D66:D67"/>
    <mergeCell ref="E66:E67"/>
    <mergeCell ref="B37:B38"/>
    <mergeCell ref="C37:C38"/>
    <mergeCell ref="D37:D38"/>
    <mergeCell ref="E37:E38"/>
    <mergeCell ref="B50:B51"/>
    <mergeCell ref="C50:C51"/>
    <mergeCell ref="D50:D51"/>
    <mergeCell ref="E50:E51"/>
    <mergeCell ref="D1:E1"/>
    <mergeCell ref="B2:E2"/>
    <mergeCell ref="B3:E3"/>
    <mergeCell ref="B4:E4"/>
    <mergeCell ref="B5:E5"/>
  </mergeCells>
  <printOptions horizontalCentered="1"/>
  <pageMargins left="0.31496062992125984" right="0.31496062992125984" top="0.35433070866141736" bottom="0.35433070866141736" header="0" footer="0"/>
  <pageSetup scale="98" fitToHeight="0" orientation="portrait" r:id="rId1"/>
  <rowBreaks count="1" manualBreakCount="1">
    <brk id="65"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LDF-4</vt:lpstr>
      <vt:lpstr>'LDF-4'!Área_de_impresión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 Guerrero</dc:creator>
  <cp:lastModifiedBy>SERGIO</cp:lastModifiedBy>
  <cp:lastPrinted>2024-03-05T15:56:16Z</cp:lastPrinted>
  <dcterms:created xsi:type="dcterms:W3CDTF">2016-10-14T15:00:32Z</dcterms:created>
  <dcterms:modified xsi:type="dcterms:W3CDTF">2024-03-05T15:57:00Z</dcterms:modified>
</cp:coreProperties>
</file>