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\Desktop\TJA REC. FIN\ENTREGA ASE\DIRECCION ADMINISTRATIVA\2023\CUENTA PUBLICA\ASE_CP_2023_OAEPP\FORMATOS\4.3. IP\"/>
    </mc:Choice>
  </mc:AlternateContent>
  <bookViews>
    <workbookView xWindow="0" yWindow="0" windowWidth="28800" windowHeight="11940"/>
  </bookViews>
  <sheets>
    <sheet name="IP-5" sheetId="2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6" l="1"/>
  <c r="I20" i="26"/>
  <c r="H20" i="26"/>
  <c r="G20" i="26"/>
  <c r="E20" i="26"/>
  <c r="D20" i="26"/>
  <c r="I18" i="26"/>
  <c r="I16" i="26"/>
  <c r="I14" i="26"/>
  <c r="I12" i="26"/>
  <c r="I10" i="26"/>
  <c r="F18" i="26"/>
  <c r="F16" i="26"/>
  <c r="F14" i="26"/>
  <c r="F12" i="26"/>
  <c r="F10" i="26"/>
</calcChain>
</file>

<file path=xl/sharedStrings.xml><?xml version="1.0" encoding="utf-8"?>
<sst xmlns="http://schemas.openxmlformats.org/spreadsheetml/2006/main" count="21" uniqueCount="21">
  <si>
    <t>Modificado</t>
  </si>
  <si>
    <t>Devengado</t>
  </si>
  <si>
    <t>Estado Analítico del Ejercicio del Presupuesto de Egresos</t>
  </si>
  <si>
    <t>Concepto</t>
  </si>
  <si>
    <t>Subejercicio</t>
  </si>
  <si>
    <t>Aprobado</t>
  </si>
  <si>
    <t>Ampliaciones/ (Reducciones)</t>
  </si>
  <si>
    <t>Pagado</t>
  </si>
  <si>
    <t>3 = (1 + 2 )</t>
  </si>
  <si>
    <t>6 = ( 3 - 4 )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</si>
  <si>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</si>
  <si>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</si>
  <si>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</si>
  <si>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</si>
  <si>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</si>
  <si>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 xml:space="preserve">    Total del Gasto</t>
  </si>
  <si>
    <t xml:space="preserve">    Participaciones</t>
  </si>
  <si>
    <t xml:space="preserve">    Pensiones y Jubilaciones</t>
  </si>
  <si>
    <t>Formato IP-5</t>
  </si>
  <si>
    <t>TRIBUNAL DE JUSTICIA ADMINISTRATIVA DEL ESTADO DE GUERRERO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</si>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</sst>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9"/>
      <color theme="1" tint="0.499984740745262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6" fillId="0" borderId="0"/>
    <xf numFmtId="0" fontId="10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3" fontId="4" fillId="2" borderId="12" xfId="2" applyNumberFormat="1" applyFont="1" applyFill="1" applyBorder="1" applyAlignment="1">
      <alignment horizontal="right" vertical="center" wrapText="1"/>
    </xf>
    <xf numFmtId="3" fontId="4" fillId="2" borderId="14" xfId="2" applyNumberFormat="1" applyFont="1" applyFill="1" applyBorder="1" applyAlignment="1">
      <alignment horizontal="right" vertical="center" wrapText="1"/>
    </xf>
    <xf numFmtId="3" fontId="4" fillId="2" borderId="13" xfId="2" applyNumberFormat="1" applyFont="1" applyFill="1" applyBorder="1" applyAlignment="1">
      <alignment horizontal="right" vertical="center" wrapText="1"/>
    </xf>
    <xf numFmtId="3" fontId="5" fillId="2" borderId="13" xfId="2" applyNumberFormat="1" applyFont="1" applyFill="1" applyBorder="1" applyAlignment="1" applyProtection="1">
      <alignment horizontal="right" vertical="center" wrapText="1"/>
    </xf>
    <xf numFmtId="164" fontId="2" fillId="3" borderId="11" xfId="1" applyNumberFormat="1" applyFont="1" applyFill="1" applyBorder="1" applyAlignment="1" applyProtection="1">
      <alignment horizontal="center" vertical="center" wrapText="1"/>
    </xf>
    <xf numFmtId="164" fontId="2" fillId="3" borderId="11" xfId="1" applyNumberFormat="1" applyFont="1" applyFill="1" applyBorder="1" applyAlignment="1" applyProtection="1">
      <alignment horizontal="center" vertical="center"/>
    </xf>
    <xf numFmtId="0" fontId="2" fillId="0" borderId="0" xfId="20" applyFont="1" applyFill="1" applyBorder="1" applyAlignment="1">
      <alignment vertical="center"/>
    </xf>
    <xf numFmtId="164" fontId="12" fillId="3" borderId="11" xfId="1" applyNumberFormat="1" applyFont="1" applyFill="1" applyBorder="1" applyAlignment="1" applyProtection="1">
      <alignment horizontal="center" vertical="center"/>
    </xf>
    <xf numFmtId="165" fontId="13" fillId="4" borderId="14" xfId="0" applyNumberFormat="1" applyFont="1" applyFill="1" applyBorder="1" applyAlignment="1" applyProtection="1">
      <alignment horizontal="right" vertical="center" wrapText="1"/>
      <protection locked="0"/>
    </xf>
    <xf numFmtId="165" fontId="13" fillId="4" borderId="14" xfId="0" applyNumberFormat="1" applyFont="1" applyFill="1" applyBorder="1" applyAlignment="1">
      <alignment horizontal="right" vertical="center" wrapText="1"/>
    </xf>
    <xf numFmtId="0" fontId="5" fillId="2" borderId="9" xfId="2" applyFont="1" applyFill="1" applyBorder="1" applyAlignment="1">
      <alignment horizontal="left" vertical="center" wrapText="1"/>
    </xf>
    <xf numFmtId="0" fontId="5" fillId="2" borderId="1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 indent="1"/>
    </xf>
    <xf numFmtId="0" fontId="5" fillId="2" borderId="5" xfId="2" applyFont="1" applyFill="1" applyBorder="1" applyAlignment="1">
      <alignment horizontal="left" vertical="center" wrapText="1" inden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left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9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2" fillId="3" borderId="11" xfId="1" applyNumberFormat="1" applyFont="1" applyFill="1" applyBorder="1" applyAlignment="1" applyProtection="1">
      <alignment horizontal="center" vertical="center"/>
    </xf>
    <xf numFmtId="164" fontId="2" fillId="3" borderId="12" xfId="1" applyNumberFormat="1" applyFont="1" applyFill="1" applyBorder="1" applyAlignment="1" applyProtection="1">
      <alignment horizontal="center" vertical="center"/>
    </xf>
    <xf numFmtId="164" fontId="2" fillId="3" borderId="13" xfId="1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/>
    </xf>
    <xf numFmtId="164" fontId="2" fillId="3" borderId="7" xfId="1" applyNumberFormat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</cellXfs>
  <cellStyles count="21">
    <cellStyle name="Millares 2 2" xfId="15"/>
    <cellStyle name="Millares 2 3" xfId="3"/>
    <cellStyle name="Millares 5" xfId="1"/>
    <cellStyle name="Moneda 2 2" xfId="9"/>
    <cellStyle name="Normal" xfId="0" builtinId="0"/>
    <cellStyle name="Normal 10" xfId="2"/>
    <cellStyle name="Normal 15" xfId="6"/>
    <cellStyle name="Normal 2" xfId="11"/>
    <cellStyle name="Normal 2 2" xfId="7"/>
    <cellStyle name="Normal 3" xfId="12"/>
    <cellStyle name="Normal 3 2" xfId="17"/>
    <cellStyle name="Normal 4" xfId="13"/>
    <cellStyle name="Normal 6 3 2 2" xfId="16"/>
    <cellStyle name="Normal 6 4" xfId="5"/>
    <cellStyle name="Normal 6 4 2" xfId="18"/>
    <cellStyle name="Normal 7 2" xfId="8"/>
    <cellStyle name="Normal 7 2 2" xfId="19"/>
    <cellStyle name="Normal 7 3 2" xfId="14"/>
    <cellStyle name="Normal 7 4" xfId="20"/>
    <cellStyle name="Normal 9 3" xfId="4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24</xdr:row>
      <xdr:rowOff>0</xdr:rowOff>
    </xdr:from>
    <xdr:to>
      <xdr:col>2</xdr:col>
      <xdr:colOff>1552575</xdr:colOff>
      <xdr:row>29</xdr:row>
      <xdr:rowOff>171450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39331E19-EE1C-4B09-8D13-4FBAE520F60F}"/>
            </a:ext>
          </a:extLst>
        </xdr:cNvPr>
        <xdr:cNvSpPr txBox="1">
          <a:spLocks noChangeArrowheads="1"/>
        </xdr:cNvSpPr>
      </xdr:nvSpPr>
      <xdr:spPr bwMode="auto">
        <a:xfrm>
          <a:off x="152400" y="4791075"/>
          <a:ext cx="20193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50" b="1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Elaboró</a:t>
          </a:r>
          <a:endParaRPr lang="es-MX" sz="1050" b="0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105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105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___________________________</a:t>
          </a:r>
        </a:p>
        <a:p>
          <a:pPr algn="ctr" rtl="1">
            <a:defRPr sz="1000"/>
          </a:pPr>
          <a:r>
            <a:rPr lang="es-MX" sz="105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L.C.</a:t>
          </a:r>
          <a:r>
            <a:rPr lang="es-MX" sz="1050" b="1" i="0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Ana Isabel Alcaraz Espino</a:t>
          </a:r>
        </a:p>
        <a:p>
          <a:pPr algn="ctr" rtl="1">
            <a:defRPr sz="1000"/>
          </a:pPr>
          <a:r>
            <a:rPr lang="es-MX" sz="1050" b="1" i="0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Jefa de </a:t>
          </a:r>
          <a:r>
            <a:rPr lang="es-MX" sz="105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Departamento de  Recursos Financieros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1495425</xdr:colOff>
      <xdr:row>23</xdr:row>
      <xdr:rowOff>180975</xdr:rowOff>
    </xdr:from>
    <xdr:to>
      <xdr:col>4</xdr:col>
      <xdr:colOff>752474</xdr:colOff>
      <xdr:row>28</xdr:row>
      <xdr:rowOff>180975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7338E52C-EA8C-4EDD-A780-ADF64C758C77}"/>
            </a:ext>
          </a:extLst>
        </xdr:cNvPr>
        <xdr:cNvSpPr txBox="1">
          <a:spLocks noChangeArrowheads="1"/>
        </xdr:cNvSpPr>
      </xdr:nvSpPr>
      <xdr:spPr bwMode="auto">
        <a:xfrm>
          <a:off x="2114550" y="4781550"/>
          <a:ext cx="192404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50" b="1" i="0">
              <a:effectLst/>
              <a:latin typeface="+mn-lt"/>
              <a:ea typeface="+mn-ea"/>
              <a:cs typeface="+mn-cs"/>
            </a:rPr>
            <a:t>Revisó</a:t>
          </a:r>
          <a:endParaRPr lang="es-MX" sz="105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5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5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</a:p>
        <a:p>
          <a:pPr algn="ctr"/>
          <a:r>
            <a:rPr lang="es-MX" sz="1050" b="1">
              <a:effectLst/>
              <a:latin typeface="+mn-lt"/>
              <a:ea typeface="+mn-ea"/>
              <a:cs typeface="+mn-cs"/>
            </a:rPr>
            <a:t>Mtra. Olga Lidia García Teodoro</a:t>
          </a:r>
        </a:p>
        <a:p>
          <a:pPr algn="ctr" fontAlgn="base"/>
          <a:r>
            <a:rPr lang="es-MX" sz="1050" b="1">
              <a:effectLst/>
              <a:latin typeface="+mn-lt"/>
              <a:ea typeface="+mn-ea"/>
              <a:cs typeface="+mn-cs"/>
            </a:rPr>
            <a:t>Directora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781050</xdr:colOff>
      <xdr:row>23</xdr:row>
      <xdr:rowOff>180975</xdr:rowOff>
    </xdr:from>
    <xdr:to>
      <xdr:col>7</xdr:col>
      <xdr:colOff>57150</xdr:colOff>
      <xdr:row>29</xdr:row>
      <xdr:rowOff>38100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48D63274-9E06-4949-9306-31EA65408AE0}"/>
            </a:ext>
          </a:extLst>
        </xdr:cNvPr>
        <xdr:cNvSpPr txBox="1">
          <a:spLocks noChangeArrowheads="1"/>
        </xdr:cNvSpPr>
      </xdr:nvSpPr>
      <xdr:spPr bwMode="auto">
        <a:xfrm>
          <a:off x="4067175" y="4781550"/>
          <a:ext cx="17145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5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Aprobó</a:t>
          </a:r>
          <a:endParaRPr lang="es-MX" sz="105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105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105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________________________</a:t>
          </a:r>
        </a:p>
        <a:p>
          <a:pPr algn="ctr"/>
          <a:r>
            <a:rPr lang="es-MX" sz="105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Lic. Luis Camacho Mancilla</a:t>
          </a:r>
        </a:p>
        <a:p>
          <a:pPr algn="ctr"/>
          <a:r>
            <a:rPr lang="es-MX" sz="105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Magistrado Presidente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19050</xdr:colOff>
      <xdr:row>23</xdr:row>
      <xdr:rowOff>133350</xdr:rowOff>
    </xdr:from>
    <xdr:to>
      <xdr:col>9</xdr:col>
      <xdr:colOff>104775</xdr:colOff>
      <xdr:row>29</xdr:row>
      <xdr:rowOff>85725</xdr:rowOff>
    </xdr:to>
    <xdr:sp macro="" textlink="">
      <xdr:nvSpPr>
        <xdr:cNvPr id="9" name="CuadroTexto 2"/>
        <xdr:cNvSpPr txBox="1"/>
      </xdr:nvSpPr>
      <xdr:spPr>
        <a:xfrm>
          <a:off x="5743575" y="4733925"/>
          <a:ext cx="1685925" cy="1095375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 algn="ctr">
            <a:lnSpc>
              <a:spcPts val="1700"/>
            </a:lnSpc>
            <a:spcAft>
              <a:spcPts val="800"/>
            </a:spcAft>
          </a:pPr>
          <a:r>
            <a:rPr lang="es-MX" sz="105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Vo. Bo. </a:t>
          </a:r>
          <a:endParaRPr lang="es-MX" sz="105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ts val="1800"/>
            </a:lnSpc>
            <a:spcAft>
              <a:spcPts val="800"/>
            </a:spcAft>
          </a:pPr>
          <a:r>
            <a:rPr lang="es-MX" sz="105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</a:t>
          </a:r>
          <a:endParaRPr lang="es-MX" sz="105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 fontAlgn="base">
            <a:lnSpc>
              <a:spcPts val="1100"/>
            </a:lnSpc>
            <a:spcAft>
              <a:spcPts val="800"/>
            </a:spcAft>
          </a:pPr>
          <a:r>
            <a:rPr lang="es-MX" sz="105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C.p.</a:t>
          </a:r>
          <a:r>
            <a:rPr lang="es-MX" sz="1050" b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Elva Ramirez Venancio</a:t>
          </a:r>
          <a:endParaRPr lang="es-MX" sz="1050" b="1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 fontAlgn="base">
            <a:lnSpc>
              <a:spcPts val="1100"/>
            </a:lnSpc>
            <a:spcAft>
              <a:spcPts val="800"/>
            </a:spcAft>
          </a:pPr>
          <a:r>
            <a:rPr lang="es-MX" sz="105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Contralora</a:t>
          </a:r>
          <a:r>
            <a:rPr lang="es-MX" sz="1050" b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Interno</a:t>
          </a:r>
          <a:endParaRPr lang="es-MX" sz="105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"/>
  <sheetViews>
    <sheetView showGridLines="0"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4" sqref="B4:I4"/>
    </sheetView>
  </sheetViews>
  <sheetFormatPr baseColWidth="10" defaultRowHeight="15" x14ac:dyDescent="0.25"/>
  <cols>
    <col min="1" max="1" width="2.140625" customWidth="1"/>
    <col min="2" max="2" width="7.140625" customWidth="1"/>
    <col min="3" max="3" width="28.5703125" customWidth="1"/>
    <col min="4" max="4" width="11.42578125" customWidth="1"/>
    <col min="5" max="5" width="13.7109375" customWidth="1"/>
    <col min="8" max="8" width="12.5703125" customWidth="1"/>
  </cols>
  <sheetData>
    <row r="1" spans="2:9" x14ac:dyDescent="0.25">
      <c r="H1" s="37" t="s">
        <v>18</v>
      </c>
      <c r="I1" s="37"/>
    </row>
    <row r="2" spans="2:9" x14ac:dyDescent="0.25">
      <c r="B2" s="26" t="s">
        <v>19</v>
      </c>
      <c r="C2" s="38"/>
      <c r="D2" s="38"/>
      <c r="E2" s="38"/>
      <c r="F2" s="38"/>
      <c r="G2" s="38"/>
      <c r="H2" s="38"/>
      <c r="I2" s="27"/>
    </row>
    <row r="3" spans="2:9" x14ac:dyDescent="0.25">
      <c r="B3" s="28" t="s">
        <v>2</v>
      </c>
      <c r="C3" s="39"/>
      <c r="D3" s="39"/>
      <c r="E3" s="39"/>
      <c r="F3" s="39"/>
      <c r="G3" s="39"/>
      <c r="H3" s="39"/>
      <c r="I3" s="29"/>
    </row>
    <row r="4" spans="2:9" x14ac:dyDescent="0.25">
      <c r="B4" s="28" t="s">
        <v>10</v>
      </c>
      <c r="C4" s="39"/>
      <c r="D4" s="39"/>
      <c r="E4" s="39"/>
      <c r="F4" s="39"/>
      <c r="G4" s="39"/>
      <c r="H4" s="39"/>
      <c r="I4" s="29"/>
    </row>
    <row r="5" spans="2:9" x14ac:dyDescent="0.25">
      <c r="B5" s="40" t="s">
        <v>20</v>
      </c>
      <c r="C5" s="41"/>
      <c r="D5" s="41"/>
      <c r="E5" s="41"/>
      <c r="F5" s="41"/>
      <c r="G5" s="41"/>
      <c r="H5" s="41"/>
      <c r="I5" s="42"/>
    </row>
    <row r="6" spans="2:9" x14ac:dyDescent="0.25">
      <c r="B6" s="26" t="s">
        <v>3</v>
      </c>
      <c r="C6" s="27"/>
      <c r="D6" s="32" t="s">
        <v>11</v>
      </c>
      <c r="E6" s="33"/>
      <c r="F6" s="33"/>
      <c r="G6" s="33"/>
      <c r="H6" s="34"/>
      <c r="I6" s="35" t="s">
        <v>4</v>
      </c>
    </row>
    <row r="7" spans="2:9" ht="36.75" customHeight="1" x14ac:dyDescent="0.25">
      <c r="B7" s="28"/>
      <c r="C7" s="29"/>
      <c r="D7" s="6" t="s">
        <v>5</v>
      </c>
      <c r="E7" s="5" t="s">
        <v>6</v>
      </c>
      <c r="F7" s="6" t="s">
        <v>0</v>
      </c>
      <c r="G7" s="6" t="s">
        <v>1</v>
      </c>
      <c r="H7" s="6" t="s">
        <v>7</v>
      </c>
      <c r="I7" s="36"/>
    </row>
    <row r="8" spans="2:9" x14ac:dyDescent="0.25">
      <c r="B8" s="30"/>
      <c r="C8" s="31"/>
      <c r="D8" s="8">
        <v>1</v>
      </c>
      <c r="E8" s="8">
        <v>2</v>
      </c>
      <c r="F8" s="8" t="s">
        <v>8</v>
      </c>
      <c r="G8" s="8">
        <v>4</v>
      </c>
      <c r="H8" s="8">
        <v>5</v>
      </c>
      <c r="I8" s="8" t="s">
        <v>9</v>
      </c>
    </row>
    <row r="9" spans="2:9" x14ac:dyDescent="0.25">
      <c r="B9" s="13"/>
      <c r="C9" s="14"/>
      <c r="D9" s="1"/>
      <c r="E9" s="1"/>
      <c r="F9" s="1"/>
      <c r="G9" s="1"/>
      <c r="H9" s="1"/>
      <c r="I9" s="1"/>
    </row>
    <row r="10" spans="2:9" x14ac:dyDescent="0.25">
      <c r="B10" s="15" t="s">
        <v>12</v>
      </c>
      <c r="C10" s="16"/>
      <c r="D10" s="9">
        <v>110159221.09</v>
      </c>
      <c r="E10" s="9">
        <v>7925921.0599999996</v>
      </c>
      <c r="F10" s="2">
        <f>+D10+E10</f>
        <v>118085142.15000001</v>
      </c>
      <c r="G10" s="9">
        <v>117582573.63</v>
      </c>
      <c r="H10" s="9">
        <v>116433739.94</v>
      </c>
      <c r="I10" s="10">
        <f>F10-G10</f>
        <v>502568.52000001073</v>
      </c>
    </row>
    <row r="11" spans="2:9" ht="11.25" customHeight="1" x14ac:dyDescent="0.25">
      <c r="B11" s="17"/>
      <c r="C11" s="18"/>
      <c r="D11" s="10"/>
      <c r="E11" s="10"/>
      <c r="F11" s="2"/>
      <c r="G11" s="10"/>
      <c r="H11" s="10"/>
      <c r="I11" s="10"/>
    </row>
    <row r="12" spans="2:9" x14ac:dyDescent="0.25">
      <c r="B12" s="15" t="s">
        <v>13</v>
      </c>
      <c r="C12" s="16"/>
      <c r="D12" s="9">
        <v>0</v>
      </c>
      <c r="E12" s="9">
        <v>1027126.85</v>
      </c>
      <c r="F12" s="2">
        <f>+D12+E12</f>
        <v>1027126.85</v>
      </c>
      <c r="G12" s="9">
        <v>1027126.85</v>
      </c>
      <c r="H12" s="9">
        <v>1027126.85</v>
      </c>
      <c r="I12" s="10">
        <f>F12-G12</f>
        <v>0</v>
      </c>
    </row>
    <row r="13" spans="2:9" ht="11.25" customHeight="1" x14ac:dyDescent="0.25">
      <c r="B13" s="17"/>
      <c r="C13" s="18"/>
      <c r="D13" s="10"/>
      <c r="E13" s="10"/>
      <c r="F13" s="2"/>
      <c r="G13" s="10"/>
      <c r="H13" s="10"/>
      <c r="I13" s="10"/>
    </row>
    <row r="14" spans="2:9" ht="21" customHeight="1" x14ac:dyDescent="0.25">
      <c r="B14" s="15" t="s">
        <v>14</v>
      </c>
      <c r="C14" s="16"/>
      <c r="D14" s="9">
        <v>0</v>
      </c>
      <c r="E14" s="9">
        <v>0</v>
      </c>
      <c r="F14" s="2">
        <f>+D14+E14</f>
        <v>0</v>
      </c>
      <c r="G14" s="9">
        <v>0</v>
      </c>
      <c r="H14" s="9">
        <v>0</v>
      </c>
      <c r="I14" s="10">
        <f>F14-G14</f>
        <v>0</v>
      </c>
    </row>
    <row r="15" spans="2:9" ht="11.25" customHeight="1" x14ac:dyDescent="0.25">
      <c r="B15" s="19"/>
      <c r="C15" s="20"/>
      <c r="D15" s="10"/>
      <c r="E15" s="10"/>
      <c r="F15" s="2"/>
      <c r="G15" s="10"/>
      <c r="H15" s="10"/>
      <c r="I15" s="10"/>
    </row>
    <row r="16" spans="2:9" x14ac:dyDescent="0.25">
      <c r="B16" s="21" t="s">
        <v>17</v>
      </c>
      <c r="C16" s="22"/>
      <c r="D16" s="9">
        <v>0</v>
      </c>
      <c r="E16" s="9">
        <v>0</v>
      </c>
      <c r="F16" s="2">
        <f>+D16+E16</f>
        <v>0</v>
      </c>
      <c r="G16" s="9">
        <v>0</v>
      </c>
      <c r="H16" s="9">
        <v>0</v>
      </c>
      <c r="I16" s="10">
        <f>F16-G16</f>
        <v>0</v>
      </c>
    </row>
    <row r="17" spans="2:11" ht="11.25" customHeight="1" x14ac:dyDescent="0.25">
      <c r="B17" s="21"/>
      <c r="C17" s="22"/>
      <c r="D17" s="10"/>
      <c r="E17" s="10"/>
      <c r="F17" s="2"/>
      <c r="G17" s="10"/>
      <c r="H17" s="10"/>
      <c r="I17" s="10"/>
    </row>
    <row r="18" spans="2:11" x14ac:dyDescent="0.25">
      <c r="B18" s="21" t="s">
        <v>16</v>
      </c>
      <c r="C18" s="23"/>
      <c r="D18" s="9">
        <v>0</v>
      </c>
      <c r="E18" s="9">
        <v>0</v>
      </c>
      <c r="F18" s="2">
        <f>+D18+E18</f>
        <v>0</v>
      </c>
      <c r="G18" s="9">
        <v>0</v>
      </c>
      <c r="H18" s="9">
        <v>0</v>
      </c>
      <c r="I18" s="10">
        <f>F18-G18</f>
        <v>0</v>
      </c>
    </row>
    <row r="19" spans="2:11" ht="11.25" customHeight="1" x14ac:dyDescent="0.25">
      <c r="B19" s="24"/>
      <c r="C19" s="25"/>
      <c r="D19" s="3"/>
      <c r="E19" s="3"/>
      <c r="F19" s="3"/>
      <c r="G19" s="3"/>
      <c r="H19" s="3"/>
      <c r="I19" s="3"/>
    </row>
    <row r="20" spans="2:11" ht="23.25" customHeight="1" x14ac:dyDescent="0.25">
      <c r="B20" s="11" t="s">
        <v>15</v>
      </c>
      <c r="C20" s="12"/>
      <c r="D20" s="4">
        <f>SUM(D10:D18)</f>
        <v>110159221.09</v>
      </c>
      <c r="E20" s="4">
        <f t="shared" ref="E20:I20" si="0">SUM(E10:E18)</f>
        <v>8953047.9100000001</v>
      </c>
      <c r="F20" s="4">
        <f>SUM(F10:F18)</f>
        <v>119112269</v>
      </c>
      <c r="G20" s="4">
        <f t="shared" si="0"/>
        <v>118609700.47999999</v>
      </c>
      <c r="H20" s="4">
        <f t="shared" si="0"/>
        <v>117460866.78999999</v>
      </c>
      <c r="I20" s="4">
        <f t="shared" si="0"/>
        <v>502568.52000001073</v>
      </c>
    </row>
    <row r="28" spans="2:1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</row>
  </sheetData>
  <mergeCells count="20">
    <mergeCell ref="B6:C8"/>
    <mergeCell ref="D6:H6"/>
    <mergeCell ref="I6:I7"/>
    <mergeCell ref="H1:I1"/>
    <mergeCell ref="B2:I2"/>
    <mergeCell ref="B3:I3"/>
    <mergeCell ref="B4:I4"/>
    <mergeCell ref="B5:I5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rintOptions horizontalCentered="1"/>
  <pageMargins left="0.31496062992125984" right="0.31496062992125984" top="0.35433070866141736" bottom="0.35433070866141736" header="0" footer="0"/>
  <pageSetup scale="84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SERGIO</cp:lastModifiedBy>
  <cp:lastPrinted>2019-10-15T23:29:05Z</cp:lastPrinted>
  <dcterms:created xsi:type="dcterms:W3CDTF">2018-10-31T21:40:06Z</dcterms:created>
  <dcterms:modified xsi:type="dcterms:W3CDTF">2024-02-29T19:53:54Z</dcterms:modified>
</cp:coreProperties>
</file>