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Area" localSheetId="0">'F6a_EAEPED_COG'!$B$2:$I$160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<sst xmlns="http://schemas.openxmlformats.org/spreadsheetml/2006/main" count="162" uniqueCount="89">
  <si>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</si>
  <si>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</si>
  <si>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</si>
  <si>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</si>
  <si>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</si>
  <si>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</si>
  <si>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</si>
  <si>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</si>
  <si>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</si>
  <si>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</si>
  <si>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</si>
  <si>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</si>
  <si>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</si>
  <si>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</si>
  <si>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</si>
  <si>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</si>
  <si>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</si>
  <si>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</si>
  <si>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</si>
  <si>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</si>
  <si>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</si>
  <si>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</si>
  <si>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</si>
  <si>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</si>
  <si>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</si>
  <si>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</si>
  <si>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</si>
  <si>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</si>
  <si>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</si>
  <si>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</si>
  <si>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</si>
  <si>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</si>
  <si>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</si>
  <si>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</si>
  <si>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</si>
  <si>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</si>
  <si>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</si>
  <si>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</si>
  <si>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</si>
  <si>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</si>
  <si>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</si>
  <si>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</si>
  <si>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</si>
  <si>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</si>
  <si>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</si>
  <si>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</si>
  <si>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</si>
  <si>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</si>
  <si>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</si>
  <si>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</si>
  <si>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</si>
  <si>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</si>
  <si>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</si>
  <si>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</si>
  <si>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</si>
  <si>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</si>
  <si>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</si>
  <si>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</si>
  <si>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</si>
  <si>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</si>
  <si>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</si>
  <si>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</si>
  <si>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</si>
  <si>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</si>
  <si>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</si>
  <si>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</si>
  <si>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</si>
  <si>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</si>
  <si>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</si>
  <si>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</si>
  <si>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</si>
  <si>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</si>
  <si>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</si>
  <si>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</si>
  <si>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</si>
  <si>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</si>
  <si>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</si>
  <si>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</si>
  <si>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</si>
  <si>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</si>
  <si>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</si>
  <si>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</si>
  <si>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</si>
  <si>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</si>
  <si>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</si>
  <si>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</si>
  <si>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</si>
  <si>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DE JUSTICIA ADMINISTRATIVA DEL ESTADO DE GUERRERO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</si>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</sst>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H36" sqref="H3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110159221.09</v>
      </c>
      <c r="E10" s="14">
        <f t="shared" si="0"/>
        <v>2077045.9900000002</v>
      </c>
      <c r="F10" s="14">
        <f t="shared" si="0"/>
        <v>112236267.07999998</v>
      </c>
      <c r="G10" s="14">
        <f t="shared" si="0"/>
        <v>76281028.76999998</v>
      </c>
      <c r="H10" s="14">
        <f t="shared" si="0"/>
        <v>74066491.44</v>
      </c>
      <c r="I10" s="14">
        <f t="shared" si="0"/>
        <v>35955238.31</v>
      </c>
    </row>
    <row r="11" spans="2:9" ht="12.75">
      <c r="B11" s="3" t="s">
        <v>12</v>
      </c>
      <c r="C11" s="9"/>
      <c r="D11" s="15">
        <f aca="true" t="shared" si="1" ref="D11:I11">SUM(D12:D18)</f>
        <v>105982881.09</v>
      </c>
      <c r="E11" s="15">
        <f t="shared" si="1"/>
        <v>-8.731149137020111E-11</v>
      </c>
      <c r="F11" s="15">
        <f t="shared" si="1"/>
        <v>105982881.08999999</v>
      </c>
      <c r="G11" s="15">
        <f t="shared" si="1"/>
        <v>70235360.50999999</v>
      </c>
      <c r="H11" s="15">
        <f t="shared" si="1"/>
        <v>68020823.18</v>
      </c>
      <c r="I11" s="15">
        <f t="shared" si="1"/>
        <v>35747520.58</v>
      </c>
    </row>
    <row r="12" spans="2:9" ht="12.75">
      <c r="B12" s="13" t="s">
        <v>13</v>
      </c>
      <c r="C12" s="11"/>
      <c r="D12" s="15">
        <v>23619586.31</v>
      </c>
      <c r="E12" s="16">
        <v>0</v>
      </c>
      <c r="F12" s="16">
        <f>D12+E12</f>
        <v>23619586.31</v>
      </c>
      <c r="G12" s="16">
        <v>18333795.15</v>
      </c>
      <c r="H12" s="16">
        <v>18333795.15</v>
      </c>
      <c r="I12" s="16">
        <f>F12-G12</f>
        <v>5285791.16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45426418.11</v>
      </c>
      <c r="E14" s="16">
        <v>0</v>
      </c>
      <c r="F14" s="16">
        <f t="shared" si="2"/>
        <v>45426418.11</v>
      </c>
      <c r="G14" s="16">
        <v>22492893.27</v>
      </c>
      <c r="H14" s="16">
        <v>22492893.27</v>
      </c>
      <c r="I14" s="16">
        <f t="shared" si="3"/>
        <v>22933524.84</v>
      </c>
    </row>
    <row r="15" spans="2:9" ht="12.75">
      <c r="B15" s="13" t="s">
        <v>16</v>
      </c>
      <c r="C15" s="11"/>
      <c r="D15" s="15">
        <v>7053036.38</v>
      </c>
      <c r="E15" s="16">
        <v>0</v>
      </c>
      <c r="F15" s="16">
        <f t="shared" si="2"/>
        <v>7053036.38</v>
      </c>
      <c r="G15" s="16">
        <v>5621614.05</v>
      </c>
      <c r="H15" s="16">
        <v>5052194.45</v>
      </c>
      <c r="I15" s="16">
        <f t="shared" si="3"/>
        <v>1431422.33</v>
      </c>
    </row>
    <row r="16" spans="2:9" ht="12.75">
      <c r="B16" s="13" t="s">
        <v>17</v>
      </c>
      <c r="C16" s="11"/>
      <c r="D16" s="15">
        <v>28163288.81</v>
      </c>
      <c r="E16" s="16">
        <v>706854.57</v>
      </c>
      <c r="F16" s="16">
        <f t="shared" si="2"/>
        <v>28870143.38</v>
      </c>
      <c r="G16" s="16">
        <v>22773361.13</v>
      </c>
      <c r="H16" s="16">
        <v>21128243.4</v>
      </c>
      <c r="I16" s="16">
        <f t="shared" si="3"/>
        <v>6096782.25</v>
      </c>
    </row>
    <row r="17" spans="2:9" ht="12.75">
      <c r="B17" s="13" t="s">
        <v>18</v>
      </c>
      <c r="C17" s="11"/>
      <c r="D17" s="15">
        <v>736172.04</v>
      </c>
      <c r="E17" s="16">
        <v>-736172.04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984379.44</v>
      </c>
      <c r="E18" s="16">
        <v>29317.47</v>
      </c>
      <c r="F18" s="16">
        <f t="shared" si="2"/>
        <v>1013696.9099999999</v>
      </c>
      <c r="G18" s="16">
        <v>1013696.91</v>
      </c>
      <c r="H18" s="16">
        <v>1013696.91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0</v>
      </c>
      <c r="E19" s="15">
        <f t="shared" si="4"/>
        <v>1175025.9500000002</v>
      </c>
      <c r="F19" s="15">
        <f t="shared" si="4"/>
        <v>1175025.9500000002</v>
      </c>
      <c r="G19" s="15">
        <f t="shared" si="4"/>
        <v>1174013.56</v>
      </c>
      <c r="H19" s="15">
        <f t="shared" si="4"/>
        <v>1174013.56</v>
      </c>
      <c r="I19" s="15">
        <f t="shared" si="4"/>
        <v>1012.3899999999201</v>
      </c>
    </row>
    <row r="20" spans="2:9" ht="12.75">
      <c r="B20" s="13" t="s">
        <v>21</v>
      </c>
      <c r="C20" s="11"/>
      <c r="D20" s="15">
        <v>0</v>
      </c>
      <c r="E20" s="16">
        <v>808499.45</v>
      </c>
      <c r="F20" s="15">
        <f aca="true" t="shared" si="5" ref="F20:F28">D20+E20</f>
        <v>808499.45</v>
      </c>
      <c r="G20" s="16">
        <v>808487.99</v>
      </c>
      <c r="H20" s="16">
        <v>808487.99</v>
      </c>
      <c r="I20" s="16">
        <f>F20-G20</f>
        <v>11.459999999962747</v>
      </c>
    </row>
    <row r="21" spans="2:9" ht="12.75">
      <c r="B21" s="13" t="s">
        <v>22</v>
      </c>
      <c r="C21" s="11"/>
      <c r="D21" s="15">
        <v>0</v>
      </c>
      <c r="E21" s="16">
        <v>116508.45</v>
      </c>
      <c r="F21" s="15">
        <f t="shared" si="5"/>
        <v>116508.45</v>
      </c>
      <c r="G21" s="16">
        <v>116447.57</v>
      </c>
      <c r="H21" s="16">
        <v>116447.57</v>
      </c>
      <c r="I21" s="16">
        <f aca="true" t="shared" si="6" ref="I21:I83">F21-G21</f>
        <v>60.879999999990105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9614.89</v>
      </c>
      <c r="F23" s="15">
        <f t="shared" si="5"/>
        <v>9614.89</v>
      </c>
      <c r="G23" s="16">
        <v>9531.35</v>
      </c>
      <c r="H23" s="16">
        <v>9531.35</v>
      </c>
      <c r="I23" s="16">
        <f t="shared" si="6"/>
        <v>83.53999999999905</v>
      </c>
    </row>
    <row r="24" spans="2:9" ht="12.75">
      <c r="B24" s="13" t="s">
        <v>25</v>
      </c>
      <c r="C24" s="11"/>
      <c r="D24" s="15">
        <v>0</v>
      </c>
      <c r="E24" s="16">
        <v>1502.91</v>
      </c>
      <c r="F24" s="15">
        <f t="shared" si="5"/>
        <v>1502.91</v>
      </c>
      <c r="G24" s="16">
        <v>1487.35</v>
      </c>
      <c r="H24" s="16">
        <v>1487.35</v>
      </c>
      <c r="I24" s="16">
        <f t="shared" si="6"/>
        <v>15.560000000000173</v>
      </c>
    </row>
    <row r="25" spans="2:9" ht="12.75">
      <c r="B25" s="13" t="s">
        <v>26</v>
      </c>
      <c r="C25" s="11"/>
      <c r="D25" s="15">
        <v>0</v>
      </c>
      <c r="E25" s="16">
        <v>183417.36</v>
      </c>
      <c r="F25" s="15">
        <f t="shared" si="5"/>
        <v>183417.36</v>
      </c>
      <c r="G25" s="16">
        <v>182702.39</v>
      </c>
      <c r="H25" s="16">
        <v>182702.39</v>
      </c>
      <c r="I25" s="16">
        <f t="shared" si="6"/>
        <v>714.9699999999721</v>
      </c>
    </row>
    <row r="26" spans="2:9" ht="12.75">
      <c r="B26" s="13" t="s">
        <v>27</v>
      </c>
      <c r="C26" s="11"/>
      <c r="D26" s="15">
        <v>0</v>
      </c>
      <c r="E26" s="16">
        <v>6124.8</v>
      </c>
      <c r="F26" s="15">
        <f t="shared" si="5"/>
        <v>6124.8</v>
      </c>
      <c r="G26" s="16">
        <v>6124.8</v>
      </c>
      <c r="H26" s="16">
        <v>6124.8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49358.09</v>
      </c>
      <c r="F28" s="15">
        <f t="shared" si="5"/>
        <v>49358.09</v>
      </c>
      <c r="G28" s="16">
        <v>49232.11</v>
      </c>
      <c r="H28" s="16">
        <v>49232.11</v>
      </c>
      <c r="I28" s="16">
        <f t="shared" si="6"/>
        <v>125.97999999999593</v>
      </c>
    </row>
    <row r="29" spans="2:9" ht="12.75">
      <c r="B29" s="3" t="s">
        <v>30</v>
      </c>
      <c r="C29" s="9"/>
      <c r="D29" s="15">
        <f aca="true" t="shared" si="7" ref="D29:I29">SUM(D30:D38)</f>
        <v>4176340</v>
      </c>
      <c r="E29" s="15">
        <f t="shared" si="7"/>
        <v>-135906.80999999997</v>
      </c>
      <c r="F29" s="15">
        <f t="shared" si="7"/>
        <v>4040433.1900000004</v>
      </c>
      <c r="G29" s="15">
        <f t="shared" si="7"/>
        <v>3844527.85</v>
      </c>
      <c r="H29" s="15">
        <f t="shared" si="7"/>
        <v>3844527.85</v>
      </c>
      <c r="I29" s="15">
        <f t="shared" si="7"/>
        <v>195905.3400000002</v>
      </c>
    </row>
    <row r="30" spans="2:9" ht="12.75">
      <c r="B30" s="13" t="s">
        <v>31</v>
      </c>
      <c r="C30" s="11"/>
      <c r="D30" s="15">
        <v>510264.08</v>
      </c>
      <c r="E30" s="16">
        <v>-120805.48</v>
      </c>
      <c r="F30" s="15">
        <f aca="true" t="shared" si="8" ref="F30:F38">D30+E30</f>
        <v>389458.60000000003</v>
      </c>
      <c r="G30" s="16">
        <v>377429.46</v>
      </c>
      <c r="H30" s="16">
        <v>377429.46</v>
      </c>
      <c r="I30" s="16">
        <f t="shared" si="6"/>
        <v>12029.140000000014</v>
      </c>
    </row>
    <row r="31" spans="2:9" ht="12.75">
      <c r="B31" s="13" t="s">
        <v>32</v>
      </c>
      <c r="C31" s="11"/>
      <c r="D31" s="15">
        <v>1560000</v>
      </c>
      <c r="E31" s="16">
        <v>-569751.11</v>
      </c>
      <c r="F31" s="15">
        <f t="shared" si="8"/>
        <v>990248.89</v>
      </c>
      <c r="G31" s="16">
        <v>990213.44</v>
      </c>
      <c r="H31" s="16">
        <v>990213.44</v>
      </c>
      <c r="I31" s="16">
        <f t="shared" si="6"/>
        <v>35.45000000006985</v>
      </c>
    </row>
    <row r="32" spans="2:9" ht="12.75">
      <c r="B32" s="13" t="s">
        <v>33</v>
      </c>
      <c r="C32" s="11"/>
      <c r="D32" s="15">
        <v>285350</v>
      </c>
      <c r="E32" s="16">
        <v>258199.8</v>
      </c>
      <c r="F32" s="15">
        <f t="shared" si="8"/>
        <v>543549.8</v>
      </c>
      <c r="G32" s="16">
        <v>543058.4</v>
      </c>
      <c r="H32" s="16">
        <v>543058.4</v>
      </c>
      <c r="I32" s="16">
        <f t="shared" si="6"/>
        <v>491.4000000000233</v>
      </c>
    </row>
    <row r="33" spans="2:9" ht="12.75">
      <c r="B33" s="13" t="s">
        <v>34</v>
      </c>
      <c r="C33" s="11"/>
      <c r="D33" s="15">
        <v>0</v>
      </c>
      <c r="E33" s="16">
        <v>68330.55</v>
      </c>
      <c r="F33" s="15">
        <f t="shared" si="8"/>
        <v>68330.55</v>
      </c>
      <c r="G33" s="16">
        <v>1156.85</v>
      </c>
      <c r="H33" s="16">
        <v>1156.85</v>
      </c>
      <c r="I33" s="16">
        <f t="shared" si="6"/>
        <v>67173.7</v>
      </c>
    </row>
    <row r="34" spans="2:9" ht="12.75">
      <c r="B34" s="13" t="s">
        <v>35</v>
      </c>
      <c r="C34" s="11"/>
      <c r="D34" s="15">
        <v>0</v>
      </c>
      <c r="E34" s="16">
        <v>131588.51</v>
      </c>
      <c r="F34" s="15">
        <f t="shared" si="8"/>
        <v>131588.51</v>
      </c>
      <c r="G34" s="16">
        <v>130430.71</v>
      </c>
      <c r="H34" s="16">
        <v>130430.71</v>
      </c>
      <c r="I34" s="16">
        <f t="shared" si="6"/>
        <v>1157.800000000003</v>
      </c>
    </row>
    <row r="35" spans="2:9" ht="12.75">
      <c r="B35" s="13" t="s">
        <v>36</v>
      </c>
      <c r="C35" s="11"/>
      <c r="D35" s="15">
        <v>0</v>
      </c>
      <c r="E35" s="16">
        <v>3112</v>
      </c>
      <c r="F35" s="15">
        <f t="shared" si="8"/>
        <v>3112</v>
      </c>
      <c r="G35" s="16">
        <v>3112</v>
      </c>
      <c r="H35" s="16">
        <v>3112</v>
      </c>
      <c r="I35" s="16">
        <f t="shared" si="6"/>
        <v>0</v>
      </c>
    </row>
    <row r="36" spans="2:9" ht="12.75">
      <c r="B36" s="13" t="s">
        <v>37</v>
      </c>
      <c r="C36" s="11"/>
      <c r="D36" s="15">
        <v>419430.8</v>
      </c>
      <c r="E36" s="16">
        <v>62099.14</v>
      </c>
      <c r="F36" s="15">
        <f t="shared" si="8"/>
        <v>481529.94</v>
      </c>
      <c r="G36" s="16">
        <v>420184.44</v>
      </c>
      <c r="H36" s="16">
        <v>420184.44</v>
      </c>
      <c r="I36" s="16">
        <f t="shared" si="6"/>
        <v>61345.5</v>
      </c>
    </row>
    <row r="37" spans="2:9" ht="12.75">
      <c r="B37" s="13" t="s">
        <v>38</v>
      </c>
      <c r="C37" s="11"/>
      <c r="D37" s="15">
        <v>0</v>
      </c>
      <c r="E37" s="16">
        <v>5500</v>
      </c>
      <c r="F37" s="15">
        <f t="shared" si="8"/>
        <v>5500</v>
      </c>
      <c r="G37" s="16">
        <v>5368.99</v>
      </c>
      <c r="H37" s="16">
        <v>5368.99</v>
      </c>
      <c r="I37" s="16">
        <f t="shared" si="6"/>
        <v>131.01000000000022</v>
      </c>
    </row>
    <row r="38" spans="2:9" ht="12.75">
      <c r="B38" s="13" t="s">
        <v>39</v>
      </c>
      <c r="C38" s="11"/>
      <c r="D38" s="15">
        <v>1401295.12</v>
      </c>
      <c r="E38" s="16">
        <v>25819.78</v>
      </c>
      <c r="F38" s="15">
        <f t="shared" si="8"/>
        <v>1427114.9000000001</v>
      </c>
      <c r="G38" s="16">
        <v>1373573.56</v>
      </c>
      <c r="H38" s="16">
        <v>1373573.56</v>
      </c>
      <c r="I38" s="16">
        <f t="shared" si="6"/>
        <v>53541.340000000084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1037926.85</v>
      </c>
      <c r="F59" s="15">
        <f>SUM(F60:F62)</f>
        <v>1037926.85</v>
      </c>
      <c r="G59" s="15">
        <f>SUM(G60:G62)</f>
        <v>1027126.85</v>
      </c>
      <c r="H59" s="15">
        <f>SUM(H60:H62)</f>
        <v>1027126.85</v>
      </c>
      <c r="I59" s="16">
        <f t="shared" si="6"/>
        <v>10800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>
        <v>0</v>
      </c>
      <c r="E61" s="16">
        <v>1037926.85</v>
      </c>
      <c r="F61" s="15">
        <f t="shared" si="10"/>
        <v>1037926.85</v>
      </c>
      <c r="G61" s="16">
        <v>1027126.85</v>
      </c>
      <c r="H61" s="16">
        <v>1027126.85</v>
      </c>
      <c r="I61" s="16">
        <f t="shared" si="6"/>
        <v>10800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110159221.09</v>
      </c>
      <c r="E160" s="14">
        <f t="shared" si="21"/>
        <v>2077045.9900000002</v>
      </c>
      <c r="F160" s="14">
        <f t="shared" si="21"/>
        <v>112236267.07999998</v>
      </c>
      <c r="G160" s="14">
        <f t="shared" si="21"/>
        <v>76281028.76999998</v>
      </c>
      <c r="H160" s="14">
        <f t="shared" si="21"/>
        <v>74066491.44</v>
      </c>
      <c r="I160" s="14">
        <f t="shared" si="21"/>
        <v>35955238.31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scale="67" r:id="rId1"/>
  <rowBreaks count="2" manualBreakCount="2">
    <brk id="82" min="1" max="8" man="1"/>
    <brk id="150" min="1" max="8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2023-11-14T20:48:09Z</cp:lastPrinted>
  <dcterms:created xsi:type="dcterms:W3CDTF">2016-10-11T20:25:15Z</dcterms:created>
  <dcterms:modified xsi:type="dcterms:W3CDTF">2023-11-14T20:48:17Z</dcterms:modified>
  <cp:category/>
  <cp:version/>
  <cp:contentType/>
  <cp:contentStatus/>
</cp:coreProperties>
</file>