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GIO\Desktop\Formatos IFS 2023\4.2. Información contable\"/>
    </mc:Choice>
  </mc:AlternateContent>
  <bookViews>
    <workbookView xWindow="0" yWindow="0" windowWidth="28800" windowHeight="12000"/>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IC-24" sheetId="32" r:id="rId17"/>
  </sheets>
  <definedNames>
    <definedName name="_Hlk5795632" localSheetId="16">'IC-24'!$A$283</definedName>
    <definedName name="_Hlk67303042" localSheetId="16">'IC-24'!$A$11</definedName>
    <definedName name="_Hlk67303606" localSheetId="16">'IC-24'!$A$34</definedName>
    <definedName name="_xlnm.Print_Area" localSheetId="3">'IC-11'!$A$1:$E$29</definedName>
    <definedName name="_xlnm.Print_Area" localSheetId="4">'IC-12'!$A$1:$F$38</definedName>
    <definedName name="_xlnm.Print_Area" localSheetId="5">'IC-13'!$A$1:$C$24</definedName>
    <definedName name="_xlnm.Print_Area" localSheetId="6">'IC-14'!$A$1:$E$27</definedName>
    <definedName name="_xlnm.Print_Area" localSheetId="7">'IC-15'!$A$1:$H$27</definedName>
    <definedName name="_xlnm.Print_Area" localSheetId="9">'IC-17'!$A$1:$F$27</definedName>
    <definedName name="_xlnm.Print_Area" localSheetId="11">'IC-19'!$A$1:$F$25</definedName>
    <definedName name="_xlnm.Print_Area" localSheetId="12">'IC-20'!$A$1:$H$19</definedName>
    <definedName name="_xlnm.Print_Area" localSheetId="13">'IC-21'!$A$1:$G$27</definedName>
    <definedName name="_xlnm.Print_Area" localSheetId="14">'IC-22'!$A$1:$D$63</definedName>
    <definedName name="_xlnm.Print_Area" localSheetId="15">'IC-23'!$A$1:$E$52</definedName>
    <definedName name="_xlnm.Print_Area" localSheetId="0">'IC-8'!$A$1:$G$34</definedName>
    <definedName name="_xlnm.Print_Area" localSheetId="1">'IC-9'!$A$1:$G$23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27" l="1"/>
  <c r="E43" i="31" l="1"/>
  <c r="E34" i="31"/>
  <c r="E33" i="31"/>
  <c r="E32" i="31"/>
  <c r="E25" i="31"/>
  <c r="E24" i="31"/>
  <c r="D37" i="31"/>
  <c r="C36" i="31"/>
  <c r="C44" i="31" s="1"/>
  <c r="C23" i="30"/>
  <c r="B23" i="30"/>
  <c r="B32" i="30"/>
  <c r="C32" i="30"/>
  <c r="C38" i="30"/>
  <c r="B38" i="30"/>
  <c r="C14" i="30"/>
  <c r="E8" i="29"/>
  <c r="E8" i="28"/>
  <c r="C12" i="25"/>
  <c r="C11" i="23"/>
  <c r="D30" i="20"/>
  <c r="D15" i="20"/>
  <c r="C15" i="20"/>
  <c r="C13" i="30" l="1"/>
  <c r="C50" i="30" s="1"/>
  <c r="E42" i="31"/>
  <c r="E41" i="31"/>
  <c r="E40" i="31"/>
  <c r="E39" i="31"/>
  <c r="E38" i="31"/>
  <c r="E37" i="31"/>
  <c r="D36" i="31"/>
  <c r="D44" i="31" s="1"/>
  <c r="E35" i="31"/>
  <c r="E28" i="31"/>
  <c r="E27" i="31"/>
  <c r="D23" i="31"/>
  <c r="E23" i="31" s="1"/>
  <c r="B14" i="30"/>
  <c r="D11" i="29"/>
  <c r="D9" i="28"/>
  <c r="C9" i="28"/>
  <c r="E9" i="28"/>
  <c r="C14" i="27"/>
  <c r="C18" i="27" s="1"/>
  <c r="G11" i="23"/>
  <c r="G12" i="23" s="1"/>
  <c r="G10" i="23"/>
  <c r="C10" i="23"/>
  <c r="C13" i="23" s="1"/>
  <c r="C30" i="20"/>
  <c r="E20" i="20"/>
  <c r="E30" i="20" s="1"/>
  <c r="D15" i="17"/>
  <c r="E15" i="17"/>
  <c r="B13" i="30" l="1"/>
  <c r="B50" i="30" s="1"/>
  <c r="C9" i="27"/>
  <c r="D14" i="27" s="1"/>
  <c r="E36" i="31"/>
  <c r="E44" i="31" s="1"/>
  <c r="D13" i="27"/>
  <c r="D12" i="27"/>
  <c r="D11" i="27"/>
  <c r="D16" i="27"/>
  <c r="D15" i="27"/>
  <c r="D10" i="27" l="1"/>
  <c r="C11" i="29"/>
  <c r="C11" i="26"/>
  <c r="D11" i="24"/>
  <c r="D13" i="22"/>
  <c r="C13" i="22"/>
  <c r="C13" i="19"/>
  <c r="C13" i="18"/>
  <c r="C15" i="17"/>
  <c r="D20" i="16"/>
  <c r="D12" i="16"/>
</calcChain>
</file>

<file path=xl/sharedStrings.xml><?xml version="1.0" encoding="utf-8"?>
<sst xmlns="http://schemas.openxmlformats.org/spreadsheetml/2006/main" count="681" uniqueCount="471">
  <si>
    <t>Concepto</t>
  </si>
  <si>
    <t>Efectivo y Equivalentes</t>
  </si>
  <si>
    <t>Activos Intangibles</t>
  </si>
  <si>
    <t>Activos Diferidos</t>
  </si>
  <si>
    <t>Ingresos de Gestión</t>
  </si>
  <si>
    <t>Otros Ingresos y Beneficios</t>
  </si>
  <si>
    <t>Total</t>
  </si>
  <si>
    <t>Notas a los Estados Financieros / Notas de Desglose</t>
  </si>
  <si>
    <t>Notas al Estado de Situación Financiera</t>
  </si>
  <si>
    <t>Activo</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</si>
  <si>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</si>
  <si>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</si>
  <si>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</si>
  <si>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</si>
  <si>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</si>
  <si>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</si>
  <si>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</si>
  <si>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</si>
  <si>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</si>
  <si>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</si>
  <si>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</si>
  <si>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</si>
  <si>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</si>
  <si>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</si>
  <si>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</si>
  <si>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 xml:space="preserve"> Formato IC-10</t>
  </si>
  <si>
    <t>Inversiones Financieras</t>
  </si>
  <si>
    <t>Fideicomisos, Mandatos y Contratos Análogos</t>
  </si>
  <si>
    <t>Características</t>
  </si>
  <si>
    <t>Nombre del Fideicomiso</t>
  </si>
  <si>
    <t>Objeto del Fideicomiso</t>
  </si>
  <si>
    <t>Total:</t>
  </si>
  <si>
    <t>Glosario de términos</t>
  </si>
  <si>
    <t xml:space="preserve"> Formato IC-11</t>
  </si>
  <si>
    <t>Inversiones Financieras (Fideicomisos)</t>
  </si>
  <si>
    <t>Participaciones y Aportaciones de Capital</t>
  </si>
  <si>
    <t>Ente público</t>
  </si>
  <si>
    <t xml:space="preserve"> Formato IC-12</t>
  </si>
  <si>
    <t>Bienes Muebles, Inmuebles e Intangibles</t>
  </si>
  <si>
    <t>Bienes Muebles e Inmuebles</t>
  </si>
  <si>
    <t>Nombre de la Cuenta</t>
  </si>
  <si>
    <t>Monto de Depreciación</t>
  </si>
  <si>
    <t>Acumulada</t>
  </si>
  <si>
    <t>Procedimiento</t>
  </si>
  <si>
    <t>Saldo Inicial del Ejercicio</t>
  </si>
  <si>
    <t>Saldo Final del Ejercicio</t>
  </si>
  <si>
    <t>Flujo</t>
  </si>
  <si>
    <t>Criterio</t>
  </si>
  <si>
    <t>Amortización Acumulada</t>
  </si>
  <si>
    <t xml:space="preserve"> Formato IC-13</t>
  </si>
  <si>
    <t>Estimaciones y Deterioros</t>
  </si>
  <si>
    <t xml:space="preserve">Texto y Formato Libre </t>
  </si>
  <si>
    <t>Criterios para la Determinación de las Estimaciones</t>
  </si>
  <si>
    <t>Observaciones</t>
  </si>
  <si>
    <t>(especificar otras)</t>
  </si>
  <si>
    <t xml:space="preserve"> Formato IC-14</t>
  </si>
  <si>
    <t>Otros activos</t>
  </si>
  <si>
    <t xml:space="preserve"> Formato IC-15</t>
  </si>
  <si>
    <t>Pasivo</t>
  </si>
  <si>
    <t>Fondos y Bienes de Terceros en  Administración y/o en Garantía</t>
  </si>
  <si>
    <t>Naturaleza</t>
  </si>
  <si>
    <t>Clasificación</t>
  </si>
  <si>
    <t>Corto plazo</t>
  </si>
  <si>
    <t>Largo plazo</t>
  </si>
  <si>
    <t xml:space="preserve"> Formato IC-16</t>
  </si>
  <si>
    <t xml:space="preserve"> Formato IC-17</t>
  </si>
  <si>
    <t>Notas al Estado de Actividades</t>
  </si>
  <si>
    <t xml:space="preserve"> Formato IC-18</t>
  </si>
  <si>
    <t xml:space="preserve"> Formato IC-19</t>
  </si>
  <si>
    <t>Gastos y Otras Pérdidas</t>
  </si>
  <si>
    <t>Gastos, transferencias, subsidios, otras ayudas, participaciones y aportaciones, otros gastos y pérdidas extraordinarias e ingresos y gastos extraordinarios</t>
  </si>
  <si>
    <t>% Gasto</t>
  </si>
  <si>
    <t>Explicación</t>
  </si>
  <si>
    <t xml:space="preserve"> Formato IC-20</t>
  </si>
  <si>
    <t>Notas al Estado de Variación en la Hacienda Pública</t>
  </si>
  <si>
    <t>Patrimonio Contribuido y Generado</t>
  </si>
  <si>
    <t>Modificación</t>
  </si>
  <si>
    <t xml:space="preserve"> Formato IC-21</t>
  </si>
  <si>
    <t>Modificaciones al Patrimonio Contribuido</t>
  </si>
  <si>
    <t xml:space="preserve"> Formato IC-22</t>
  </si>
  <si>
    <t>Notas al Estado de Flujos de Efectivo</t>
  </si>
  <si>
    <t>Inversiones Temporales (hasta 3 meses)</t>
  </si>
  <si>
    <t xml:space="preserve"> TOTAL </t>
  </si>
  <si>
    <t>PRESUPUESTO DE EGRESOS PAGADO</t>
  </si>
  <si>
    <t>8270-00-0000-00-0000-0000</t>
  </si>
  <si>
    <t>PRESUPUESTO DE EGRESOS EJERCIDO</t>
  </si>
  <si>
    <t>8260-00-0000-00-0000-0000</t>
  </si>
  <si>
    <t>PRESUPUESTO DEVENGADO</t>
  </si>
  <si>
    <t>8250-00-0000-00-0000-0000</t>
  </si>
  <si>
    <t>PRESUPUESTO COMPROMETIDO</t>
  </si>
  <si>
    <t>8240-00-0000-00-0000-0000</t>
  </si>
  <si>
    <t>PRESUPUESTO DE EGRESOS MODIFICADO</t>
  </si>
  <si>
    <t>8230-00-0000-00-0000-0000</t>
  </si>
  <si>
    <t>PRESUPUESTO DE EGRESOS POR EJERCER</t>
  </si>
  <si>
    <t>8220-00-0000-00-0000-0000</t>
  </si>
  <si>
    <t>PRESUPUESTO DE EGRESOS APROBADO</t>
  </si>
  <si>
    <t>8210-00-0000-00-0000-0000</t>
  </si>
  <si>
    <t>LEY DE INGRESOS RECAUDADA</t>
  </si>
  <si>
    <t>8150-00-0000-00-0000-0000</t>
  </si>
  <si>
    <t>LEY DE INGRESOS DEVENGADA</t>
  </si>
  <si>
    <t>8140-00-0000-00-0000-0000</t>
  </si>
  <si>
    <t>LEY DE INGRESOS MODIFICADA</t>
  </si>
  <si>
    <t>8130-00-0000-00-0000-0000</t>
  </si>
  <si>
    <t>LEY DE INGRESOS POR EJECUTAR</t>
  </si>
  <si>
    <t>8120-00-0000-00-0000-0000</t>
  </si>
  <si>
    <t>LEY DE INGRESOS ESTIMADA</t>
  </si>
  <si>
    <t>8110-00-0000-00-0000-0000</t>
  </si>
  <si>
    <t>FLUJO</t>
  </si>
  <si>
    <t>SALDO FINAL</t>
  </si>
  <si>
    <t>SALDO INICIAL</t>
  </si>
  <si>
    <t>NOMBRE DE LA CUENTA</t>
  </si>
  <si>
    <t>CUENTA</t>
  </si>
  <si>
    <t>B) Presupuestales:</t>
  </si>
  <si>
    <t>Bienes concesionados o en comodato</t>
  </si>
  <si>
    <t>Los contratos firmados de construcciones por tipo de contrato.</t>
  </si>
  <si>
    <t>Contratos para Inversión Mediante Proyectos para Prestación de Servicios (PPS) y similares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</si>
  <si>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</si>
  <si>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</si>
  <si>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</si>
  <si>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</si>
  <si>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</si>
  <si>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</si>
  <si>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</si>
  <si>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</si>
  <si>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</si>
  <si>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</si>
  <si>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t xml:space="preserve"> Formato IC-8</t>
  </si>
  <si>
    <t xml:space="preserve"> Formato IC-9</t>
  </si>
  <si>
    <t xml:space="preserve"> Formato IC-23</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</si>
  <si>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</si>
  <si>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</si>
  <si>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</si>
  <si>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</si>
  <si>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</si>
  <si>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</si>
  <si>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</si>
  <si>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</si>
  <si>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</si>
  <si>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</si>
  <si>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</si>
  <si>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</si>
  <si>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</si>
  <si>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</si>
  <si>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</si>
  <si>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</si>
  <si>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</si>
  <si>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</si>
  <si>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</si>
  <si>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</si>
  <si>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</si>
  <si>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</si>
  <si>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</si>
  <si>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</si>
  <si>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rPr>
        <b/>
        <sz val="9"/>
        <color indexed="8"/>
        <rFont val="Arial"/>
        <family val="2"/>
      </rPr>
      <t xml:space="preserve">Naturaleza: </t>
    </r>
    <r>
      <rPr>
        <sz val="9"/>
        <color indexed="8"/>
        <rFont val="Arial"/>
        <family val="2"/>
      </rPr>
      <t>Procedencia de los recursos: Estatal o Municipal.</t>
    </r>
  </si>
  <si>
    <r>
      <t xml:space="preserve">Las cuentas que se manejan para efectos de este documento son las siguientes:
</t>
    </r>
    <r>
      <rPr>
        <sz val="9"/>
        <color indexed="8"/>
        <rFont val="Arial"/>
        <family val="2"/>
      </rPr>
      <t xml:space="preserve">
</t>
    </r>
    <r>
      <rPr>
        <b/>
        <sz val="10"/>
        <rFont val="Arial"/>
        <family val="2"/>
      </rPr>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</si>
  <si>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</si>
  <si>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</si>
  <si>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</si>
  <si>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</si>
  <si>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</si>
  <si>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t>Saldo final al 31 de diciembre de 20XN.</t>
  </si>
  <si>
    <t>Saldo final al 31 de diciembre de 20XN-1.</t>
  </si>
  <si>
    <t>Fondos con afectación específica</t>
  </si>
  <si>
    <r>
      <rPr>
        <b/>
        <sz val="9"/>
        <color indexed="8"/>
        <rFont val="Arial"/>
        <family val="2"/>
      </rPr>
      <t xml:space="preserve">Características: </t>
    </r>
    <r>
      <rPr>
        <sz val="9"/>
        <color indexed="8"/>
        <rFont val="Arial"/>
        <family val="2"/>
      </rPr>
      <t>Características relevantes que tengan impacto financiero o situación de riesgo. Ejemplo: Becas a fondo perdido.</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</si>
  <si>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</si>
  <si>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t>Informar los criterios utilizados para la determinación de las estimaciones; por ejemplo: Estimación de cuentas incobrables, estimación de inventarios, deterioro de activos biológicos y cualquier otra que aplique.</t>
  </si>
  <si>
    <r>
      <rPr>
        <b/>
        <sz val="9"/>
        <color indexed="8"/>
        <rFont val="Arial"/>
        <family val="2"/>
      </rPr>
      <t>Tipo:</t>
    </r>
    <r>
      <rPr>
        <sz val="9"/>
        <color indexed="8"/>
        <rFont val="Arial"/>
        <family val="2"/>
      </rPr>
      <t xml:space="preserve"> Función económica que realiza.</t>
    </r>
  </si>
  <si>
    <t>Pasivos Diferidos y Otros</t>
  </si>
  <si>
    <t>Saldo inicial</t>
  </si>
  <si>
    <t>Saldo final</t>
  </si>
  <si>
    <t>Los valores en custodia de instrumentos prestados a formadores de mercado e instrumentos de créditos recibidos en garantía de los formadores de mercado u otros.</t>
  </si>
  <si>
    <t>Como ejemplos de juicios se tienen de forma enunciativa mas no limitativa: civiles, penales, fiscales, agrarios, administrativos, ambientales, laborales, mercantiles y procedimientos arbitrales.</t>
  </si>
  <si>
    <r>
      <rPr>
        <b/>
        <sz val="9"/>
        <color indexed="8"/>
        <rFont val="Arial"/>
        <family val="2"/>
      </rPr>
      <t xml:space="preserve">SALDO FINAL: </t>
    </r>
    <r>
      <rPr>
        <sz val="9"/>
        <color indexed="8"/>
        <rFont val="Arial"/>
        <family val="2"/>
      </rPr>
      <t xml:space="preserve">Importe final del periodo al que corresponde la Cuenta Pública presentada. </t>
    </r>
  </si>
  <si>
    <t>Composición del rubro de Efectivo y Equivalentes</t>
  </si>
  <si>
    <t>Efectivo</t>
  </si>
  <si>
    <t>Bancos/Tesorería</t>
  </si>
  <si>
    <t>Bancos/Dependencias y Otros</t>
  </si>
  <si>
    <t>Fondos con  Afectación Específica</t>
  </si>
  <si>
    <t>Depósitos de Fondos de Terceros en Garantía y/o Administración</t>
  </si>
  <si>
    <t>Otros Efectivos y Equivalentes</t>
  </si>
  <si>
    <t>Total de Efectivo y Equivalentes</t>
  </si>
  <si>
    <t>Se informará de manera agrupada en las notas a los Estados Financieros las cuentas de orden contable y cuentas de orden presupuestario.</t>
  </si>
  <si>
    <t>TRIBUNAL DE JUSTICIA ADMINISTRATIVA DEL ESTADO DE GUERRERO</t>
  </si>
  <si>
    <t>NO APLICA</t>
  </si>
  <si>
    <t>1261-03</t>
  </si>
  <si>
    <t>EDIFICIOS NO HABITACIONALES</t>
  </si>
  <si>
    <t>LINEA RECTA</t>
  </si>
  <si>
    <t>1263-01</t>
  </si>
  <si>
    <t>MOBILIARIO Y EQUIPO DE ADMINISTRACIÓN</t>
  </si>
  <si>
    <t>1263-03</t>
  </si>
  <si>
    <t>EQUIPO E INSTRUMENTAL MÉDICO Y DE LABORATORIO</t>
  </si>
  <si>
    <t>1263-04</t>
  </si>
  <si>
    <t xml:space="preserve">EQUIPO DE TRANSPORTE </t>
  </si>
  <si>
    <t>1263-06</t>
  </si>
  <si>
    <t>MAQUINARIA, OTROS EQUIPOS Y HERRAMIENTAS</t>
  </si>
  <si>
    <t>POR TIEMPO</t>
  </si>
  <si>
    <t>FONDOS Y BIENES  DE TERCEROS EN GARANTIA Y/O ADMINISTRACION A LARGO PLAZO</t>
  </si>
  <si>
    <t>PARTICULARES</t>
  </si>
  <si>
    <t>FONDOS EN GARANTIA A LARGO PLAZO</t>
  </si>
  <si>
    <t>2251-001</t>
  </si>
  <si>
    <t>FIANZAS DEPOSITADAS</t>
  </si>
  <si>
    <t>4000</t>
  </si>
  <si>
    <t>INGRESOS Y OTROS BENEFICIOS</t>
  </si>
  <si>
    <t>4151</t>
  </si>
  <si>
    <t>PRODUCTOS</t>
  </si>
  <si>
    <t xml:space="preserve">PARTICULARES </t>
  </si>
  <si>
    <t>4178</t>
  </si>
  <si>
    <t>INGRESOS POR VENTA DE BIENES Y PRESTACIÓN DE SERVICIOS DE LOS PODERES LEGISLATIVO Y JUDICIAL, Y DE LOS ÓRGANOS AUTÓNOMOS</t>
  </si>
  <si>
    <t>ESTATAL</t>
  </si>
  <si>
    <t>5000</t>
  </si>
  <si>
    <t>GASTOS Y OTRAS PÉRDIDAS</t>
  </si>
  <si>
    <t>5100</t>
  </si>
  <si>
    <t>GASTOS DE FUNCIONAMIENTO</t>
  </si>
  <si>
    <t>5110</t>
  </si>
  <si>
    <t>SERVICIOS PERSONALES</t>
  </si>
  <si>
    <t>REPRESENTA EL GASTO DE LA NÓMINA SERVICIOS PERSONALES CAPITULO 1000</t>
  </si>
  <si>
    <t>MATERIALES Y SUMINISTROS</t>
  </si>
  <si>
    <t xml:space="preserve">SERVICIOS GENERALES </t>
  </si>
  <si>
    <t>5500</t>
  </si>
  <si>
    <t>OTROS GASTOS Y PÉRDIDAS EXTRAORDINARIAS</t>
  </si>
  <si>
    <t>ESTIMACIONES, DEPRECIACIONES, DETERIOROS, OBSOLENCIA Y AMORTIZACIONES</t>
  </si>
  <si>
    <t>5590</t>
  </si>
  <si>
    <t>OTROS GASTOS</t>
  </si>
  <si>
    <t>RESULTADOS DEL EJERCICIO</t>
  </si>
  <si>
    <t>Actualización de la Hacienda Pública/Patrimonio.</t>
  </si>
  <si>
    <t>BANAMEX</t>
  </si>
  <si>
    <t>Banamex Cta. 622037 DERECHOS</t>
  </si>
  <si>
    <t>Banamex Cta. 620411 FIANZAS</t>
  </si>
  <si>
    <t>Banamex Cta. 625649 MULTAS</t>
  </si>
  <si>
    <t>Banamex Cta. 80938735 NÓMINA</t>
  </si>
  <si>
    <t>Banamex Cta. 34691135 FONDO DE AHORRO</t>
  </si>
  <si>
    <t>Banamex Cta. 0592949 ISSSTE</t>
  </si>
  <si>
    <t>Banamex Cta. 6479448 NOMINA 2020</t>
  </si>
  <si>
    <t>Banamex Cta. 95671 TJA 2022</t>
  </si>
  <si>
    <t>SANTANDER</t>
  </si>
  <si>
    <t>Santander Cta. 65508482347</t>
  </si>
  <si>
    <t>Santander Cta. 6550907000 GST  DE OPERACIÓN 2022</t>
  </si>
  <si>
    <t>Santander Cta. 65509069892 NÓMINA 2022</t>
  </si>
  <si>
    <t>Santander Cta. 66509069662 MINISTRACIÓN 2022</t>
  </si>
  <si>
    <t>BANCOMER</t>
  </si>
  <si>
    <t>Bancomer Cta. 0117180519</t>
  </si>
  <si>
    <t>Banamex Cta. 1447654</t>
  </si>
  <si>
    <t>AVALES Y GARANTÍAS</t>
  </si>
  <si>
    <t>FIANZAS Y GARANTÍAS RECIBIDAS POR DEUDAS A COBRAR</t>
  </si>
  <si>
    <t>FIANZAS Y GARANTÍAS RECIBIDAS</t>
  </si>
  <si>
    <t>JUICIOS</t>
  </si>
  <si>
    <t>DEMANDAS JUDICIAL EN PROCESO DE RESOLUCIÓN</t>
  </si>
  <si>
    <t>RESOLUCIÓN DE DEMANDAS EN PROCESO JUDICIAL</t>
  </si>
  <si>
    <t>NOTAS DE GESTIÓN ADMINISTRATIVA</t>
  </si>
  <si>
    <t>1. Introducción:</t>
  </si>
  <si>
    <t>Breve descripción de las actividades principales de la entidad.</t>
  </si>
  <si>
    <t>El Tribunal de Justicia Administrativa del Estado de Guerrero, es un órgano constitucional autónomo, representa la máxima autoridad jurisdiccional del Estado en las materias administrativa, fiscal y de responsabilidades administrativas, dotado de plena jurisdicción para emitir y hacer cumplir sus fallos; asimismo, forma parte del Sistema Estatal Anticorrupción y su actuación está sujeta a las bases establecidas en los artículos 113 de la Constitución Política de los Estados Unidos Mexicanos, 135 y 198 Bis de la Constitución Política del Estado Libre y Soberano de Guerrero, 1 y 2 de la Ley Orgánica del Tribunal de Justicia Administrativa del Estado de Guerrero; así como, en lo dispuesto por la Ley 464 del Sistema Estatal Anticorrupción de Guerrero. </t>
  </si>
  <si>
    <t>Se encuentra integrado por una Sala Superior y ocho Salas Regionales distribuidas en las diferentes regiones del Estado, conforme al Código de Procedimientos Contenciosos Administrativos, conoce y resuelve las controversias que se susciten entre la administración pública estatal centralizada y paraestatal, municipal y paramunicipal, órganos autónomos o con autonomía técnica y los particulares; y de las resoluciones que se dicten por autoridades competentes en la aplicación de las leyes en la materia; además, se encuentra facultado para imponer en los términos que dispongan las leyes de responsabilidades administrativas aplicables, las sanciones a los servidores públicos estatales, municipales y de órganos autónomos por responsabilidad administrativa grave, así como a los particulares que intervengan en actos vinculados con estas faltas, con independencia de otro tipo de responsabilidades, las sanciones económicas; inhabilitación para participar en adquisiciones, arrendamientos, servicios u obras públicas; el resarcimiento de los daños y perjuicios ocasionados a la hacienda pública o a los entes públicos estatales o municipales; a las personas morales que serán sancionadas en los términos antes citados, cuando los actos vinculados con faltas administrativas graves sean realizados por personas físicas que actúen a nombre o representación de la persona moral y en beneficio de ella.</t>
  </si>
  <si>
    <t>2. Describir el panorama económico y financiero:</t>
  </si>
  <si>
    <t>3. Autorización y antecedentes:</t>
  </si>
  <si>
    <t>Se informará sobre:</t>
  </si>
  <si>
    <t>El 07 de julio de 1987, se publicó en el Periódico Oficial del Gobierno del Estado, la "Ley de Justicia Administrativa y del Tribunal de lo Contencioso Administrativo del Estado de Guerrero", la cual tuvo vigencia a partir del día siguiente de su publicación, esto es, el día 08 del mismo mes y año.</t>
  </si>
  <si>
    <t>Con motivo de la reforma a la Constitución Política del Estado Libre y Soberano de Guerrero, con fecha 14 de julio de 2017, el Tribunal de lo Contencioso Administrativo, cambió su denominación a "Tribunal de Justicia Administrativa del Estado de Guerrero", asimismo se le asignaron nuevas atribuciones en materia de combate a la corrupción y se le facultó para imponer en los términos que disponga la ley, las sanciones a los servidores públicos a nivel estatal y municipal por las responsabilidades administrativas graves, y los particulares que incurran en actos vinculados con dichas responsabilidades; así como determinar a los responsables el pago de las indemnizaciones y sanciones pecuniarias que deriven de los daños y perjuicios que afecten a la Hacienda Pública Estatal o Municipal o al patrimonio de los entes públicos estatales o municipales.</t>
  </si>
  <si>
    <t>4. Organización y Objeto Social:</t>
  </si>
  <si>
    <t xml:space="preserve">  </t>
  </si>
  <si>
    <t>Derivado de la interacción de los terceros institucionales y no institucionales, se realiza la retención y entero de las aportación del trabajador y la aportación patronal ante las siguientes instituciones: Instituto de Seguridad Social de los Servidores Públicos del Estado de Guerrero (ISSSPEG), Instituto de Seguridad y Servicios Sociales de los Trabajadores del Estado (ISSSTE), Sindicato Único de Servidores Públicos del Estado de Guerrero (SUSPEG), además de la retención y entero del Juicio mercantil en contra del C. Fausto Valente, empleado de este Órgano Jurídico.</t>
  </si>
  <si>
    <t>La Ley Orgánica del Tribunal de Justicia Administrativa del Estado de Guerrero número 467, señala en su Artículo 15, la nueva estructura del Órgano jurisdiccional, consistente en:</t>
  </si>
  <si>
    <t>I. Magistrados de Sala Superior;</t>
  </si>
  <si>
    <t>II. Magistrados de Sala Regional;</t>
  </si>
  <si>
    <t>III. Titular del Órgano Interno de Control;</t>
  </si>
  <si>
    <t>IV. Secretario General de Acuerdos de la Sala Superior:</t>
  </si>
  <si>
    <t xml:space="preserve">a) Secretario Adjunto de Recursos; b) Secretario Adjunto de Amparo; y c) Secretario Adjunto de Ejecución. </t>
  </si>
  <si>
    <t>V. Director Administrativo:</t>
  </si>
  <si>
    <t>a) Departamento de Recursos Humanos y Financieros; y b) Departamento de Recursos Materiales.</t>
  </si>
  <si>
    <t xml:space="preserve">VI. Secretarios de Estudio y Cuenta de Sala Superior y de las Salas Regionales; </t>
  </si>
  <si>
    <t>VII. Secretarios de Acuerdos de las Salas Regionales;</t>
  </si>
  <si>
    <t xml:space="preserve">VIII. Secretarios Actuarios de Sala Superior y de las Salas Regionales; </t>
  </si>
  <si>
    <t>IX. Oficiales Jurisdiccionales;</t>
  </si>
  <si>
    <t>X. Secretarios Técnicos, Operativos y Auxiliares;</t>
  </si>
  <si>
    <t xml:space="preserve">XI. Director de Asesoría Ciudadana de la Sala Superior y Asesores Ciudadanos de Salas Regionales; </t>
  </si>
  <si>
    <t>XII. Director del Centro de Estudios y Capacitación en Justicia Administrativa;</t>
  </si>
  <si>
    <t>XIII. Director de Tecnologías de la Información:</t>
  </si>
  <si>
    <t>a) Departamento de Informática, Difusión y Soporte Técnico; y b) Departamento de Compilación, Jurisprudencia y Estadística.</t>
  </si>
  <si>
    <t>XIV. Titular de la Unidad de Transparencia, Acceso a la Información y Protección de Datos Personales; y</t>
  </si>
  <si>
    <t>XV. Titular de la Unidad de Género.</t>
  </si>
  <si>
    <t>Los demás que con el carácter de mandos medios y superiores señale el Reglamento Interior del Tribunal de Justicia Administrativa del Estado de Guerrero, además del personal técnico y administrativo que se requiera para el buen desempeño de sus funciones conforme al presupuesto asignado al Tribunal.</t>
  </si>
  <si>
    <t>ESTRUCTURA ORGANICA</t>
  </si>
  <si>
    <t>No aplicable</t>
  </si>
  <si>
    <t>5. Bases de Preparación de los Estados Financieros:</t>
  </si>
  <si>
    <t>1. Si (  x  )           No (    )</t>
  </si>
  <si>
    <t>Los estados financieros se preparan con base a la normatividad vigente emitida por el Consejo Nacional de Armonización Contable (CONAC), principalmente a lo establecido en la Ley General de Contabilidad Gubernamental, postulados básicos de contabilidad funcional del gasto, clasificación programática, clasificador por tipo de gasto, clasificador por objeto del gasto, clasificador por fuentes de financiamiento, clasificador por rubro de ingreso, plan de cuentas, manuales, etc.</t>
  </si>
  <si>
    <t>La Dirección Administrativa, es responsable de la preparación y presentación razonable de los Estados Financieros adjuntos con la normatividad emitida por CONAC y la Auditoria Superior del Estado de Guerrero y del Control Interno que la administración considere necesario para permitir la preparación de los estados financieros libres de desviación material, debido a fraude o error.</t>
  </si>
  <si>
    <t>2. Sistema de contabilidad utilizado por la administración:</t>
  </si>
  <si>
    <t>El Sistema contable que concentra toda la contabilidad es el Sistema Automatizado de Administración y Contabilidad Gubernamental SAACG.NET</t>
  </si>
  <si>
    <t>Los estados financieros se preparan con base a lo establecido por el Consejo Nacional de Armonización Contable (CONAC) y a las Normas de Información Financiera (NIF), las principales reglas de registro y valoración del patrimonio, Ley General de Contabilidad Gubernamental, y la de Disciplina Financiera de las Entidades Federativas y los Municipio.</t>
  </si>
  <si>
    <t>El Tribunal de Justicia Administrativa preparó su información financiera como lo establecen los postulados de contabilidad gubernamental, emitido por el Consejo Nacional de Armonización Contable (CONAC) y la Ley General de Contabilidad Gubernamental.</t>
  </si>
  <si>
    <t>La contabilidad está preparada en un marco conceptual que representa los conceptos fundamentales para la elaboración de normas, la contabilización, valuación y presentación de la información financiera confiable y comparable para satisfacer las necesidades del órgano.</t>
  </si>
  <si>
    <t>Los postulados básicos de contabilidad gubernamental tienen como objetivo sustentar técnicamente la contabilidad gubernamental, así como organizar la efectiva sistematización que permite la obtención veraz, clara y concisa.</t>
  </si>
  <si>
    <t>En caso de emplear varios grupos de normatividades (normatividades supletorias), deberá realizar la justificación razonable correspondiente, su alineación con los Postulados Básicos de Contabilidad Gubernamental y a las características cualitativas asociadas descritas en el Marco Conceptual de Contabilidad Gubernamental (documentos publicados en el Diario Oficial de la Federación, agosto 2009).</t>
  </si>
  <si>
    <t>El órgano jurisdiccional, aplicó de manera supletoria las Normas de Información Financiera (NIF), emitidas por el Consejo Mexicano para la Investigación y desarrollo de las Normas de Información Financiera, A.C. las cuales sustituyen a los principios de contabilidad generalmente aceptados, utilizados anteriormente en la preparación de la información financiera.</t>
  </si>
  <si>
    <t>*Revelar las nuevas políticas de reconocimiento:</t>
  </si>
  <si>
    <t>Los registros contables de este órgano jurisdiccional se llevaron a cabo con base acumulativa.</t>
  </si>
  <si>
    <t>El ingreso devengado, al momento que se realiza cuando existe jurídicamente el derecho de cobro de impuestos, derechos, productos, aprovechamiento y otros ingresos.</t>
  </si>
  <si>
    <t>El gasto devengado, momento contable que refleja el reconocimiento de una obligación de pago que tiene el Tribunal.</t>
  </si>
  <si>
    <t>*Revelar el plan de implementación:</t>
  </si>
  <si>
    <t>El Tribunal de Justicia Administrativa del Estado de Guerrero, ha adoptado la normatividad establecida por la Ley General de Contabilidad Gubernamental, y al MCG de Contabilidad Gubernamental, en cuanto a implementar la política del gasto e ingreso devengado.</t>
  </si>
  <si>
    <t>*Revelar los cambios en las políticas, la clasificación y medición de las mismas, así como su impacto en la información financiera:</t>
  </si>
  <si>
    <t>La observancia de las políticas en materia de control de gasto que el Tribunal de Justicia Administrativa del Estado de Guerrero, ha observado, se encuentra sustentada a través de la capacitación constante al personal de la Dirección Administrativa que maneja el control y registro contable, patrimonial y presupuestario de los recursos públicos recibidos; con temas relevantes en materia de contabilidad gubernamental, aspectos generales de contabilidad, reglas de los registros contables y presupuestarios, auditoría, PBR, recursos humanos, control patrimonial, adquisición de bienes y servicios, obra pública e ingresos estatales y federales, con el fin de lograr su adecuada armonización, además de contribuir a medir la transparencia, eficacia, economía y eficiencia del proceso presupuestario; y de esta manera preparar los estados financieros apegado a la normatividad vigente que establece el CONAC.</t>
  </si>
  <si>
    <t>6. Políticas de Contabilidad Significativas:</t>
  </si>
  <si>
    <t xml:space="preserve">De conformidad con los lineamientos contenidos en la Ley de contabilidad gubernamental y sus documentos de adecuaciones emitidos por el Consejo Nacional de Armonización contable (CONAC), los estados financieros se basan en el Marco Conceptual de Contabilidad Gubernamental, el cual, es la base para establecer los criterios contables y así facilitar el registro, seguimiento, evaluación y fiscalización de las operación de ingresos, gastos, activos, pasivos y control patrimonial para permitir una efectiva transparencia en la rendición de cuenta. </t>
  </si>
  <si>
    <t>Las principales políticas contables utilizadas por este órgano jurisdiccional son:</t>
  </si>
  <si>
    <t xml:space="preserve">La Secretaría de Finanzas y Administración del Gobierno del Estado de Guerrero, transfiere quincenalmente la cantidad global del presupuesto aprobado a este órgano jurisdiccional y a su vez, el Tribunal transfiriere lo correspondiente al pago de nómina a cada uno de los trabajadores que integra el Tribunal de Justicia Administrativa. </t>
  </si>
  <si>
    <t>Derivado de la autonomía presupuestaria, el Pleno de este órgano jurídico ha respetado todas las prestaciones sociales y económicas del personal basificado, así como del personal supernumerario, garantizando su pago.</t>
  </si>
  <si>
    <t>No aplicable.</t>
  </si>
  <si>
    <t>•Primas de antigüedad</t>
  </si>
  <si>
    <t>Los pagos se ejecutan y aplican directamente a los resultados del ejercicio.</t>
  </si>
  <si>
    <t>••Indemnización al Personal.</t>
  </si>
  <si>
    <t>Los pagos se efectúan y aplican directamente a los resultados del ejercicio.</t>
  </si>
  <si>
    <t>•••Participación de los trabajadores en el aguinaldo.</t>
  </si>
  <si>
    <t>El aguinaldo es un derecho adquirido por los trabajadores al cual tienen derecho en el mes de diciembre, de conformidad a la Ley Federal del Trabajo y a la Ley 248 del Trabajo de los Servidores Públicos del Estado de Guerrero.</t>
  </si>
  <si>
    <t>••••Pasivos contingentes.</t>
  </si>
  <si>
    <t>Por indemnización al personal, el proveniente de diversas obligaciones por concepto de indemnizaciones a favor de los empleados y trabajadores, en caso de separación por causa injustificada y otras causas, bajo ciertas condiciones en los términos de la Ley Federal del Trabajo, no se ha determinado el pasivo máximo por este concepto.</t>
  </si>
  <si>
    <t>•••••Prima de antigüedad.</t>
  </si>
  <si>
    <t>La Ley Federal del Trabajo, establece que los empleados y trabajadores de estructura oficial tienen derecho a una prima de antigüedad equivalente a 12 días de salario por cada año de servicio (el salario diario computable, no deberá exceder del doble del salario mínimo vigente), siempre que hayan cumplido 15 años de servicio por lo menos, cuando se retiren voluntariamente, no siendo necesario este requisito en caso de muerte, invalidez, separación.</t>
  </si>
  <si>
    <t>El Tribunal de Justicia Administrativa del Estado de Guerrero, adopta políticas en materia de contabilidad gubernamental, de conformidad con lo establecido en la Ley General de Contabilidad Gubernamental y a lo establecido en el Plan de Cuentas emitido por el CONAC, las cuentas a utilizar en caso cambios de políticas o corrección son: la cuenta 3251, cambios en políticas contables el cual representa un ajuste en el importe de un activo o pasivo; y la cuenta 3252 cambios por errores contables que corresponde a la corrección de omisión de registros en los estados financieros.</t>
  </si>
  <si>
    <t>7. Posición en Moneda Extranjera y Protección por Riesgo Cambiario:</t>
  </si>
  <si>
    <t>El Tribunal de Justicia Administrativa del Estado de Guerrero no celebró operaciones en moneda extranjera.</t>
  </si>
  <si>
    <t>8. Reporte Analítico del Activo:</t>
  </si>
  <si>
    <t>Debe mostrar la siguiente información:</t>
  </si>
  <si>
    <t>CONCEPTO</t>
  </si>
  <si>
    <t>Bienes Inmuebles</t>
  </si>
  <si>
    <t>Terrenos</t>
  </si>
  <si>
    <t>Edificios no habitacionales</t>
  </si>
  <si>
    <t>Construcciones en proceso en bienes propios</t>
  </si>
  <si>
    <t>Bienes Muebles</t>
  </si>
  <si>
    <t>MOBILARIO Y EQUIPO DE ADMINISTRACIÓN</t>
  </si>
  <si>
    <t>Muebles de oficina y Estantería</t>
  </si>
  <si>
    <t>Otros mobiliarios y Equipos de Administración</t>
  </si>
  <si>
    <t>Equipo Médico y de Laboratorio</t>
  </si>
  <si>
    <t>VEHÍCULO Y EQUIPO DE TRANSPORTE</t>
  </si>
  <si>
    <t>Vehículo y equipo de transporte</t>
  </si>
  <si>
    <t>Sistemas de Aire Acondicionado, calefacción y de refrigeración Industrial y comercial</t>
  </si>
  <si>
    <t>Equipos de generación eléctrica, aparatos y accesorios eléctricos</t>
  </si>
  <si>
    <t>ACTIVOS INTANGIBLES</t>
  </si>
  <si>
    <t>Software</t>
  </si>
  <si>
    <t>2,409.900.00</t>
  </si>
  <si>
    <t xml:space="preserve">Depreciaciones </t>
  </si>
  <si>
    <t>9. Fideicomisos, Mandatos y Análogos:</t>
  </si>
  <si>
    <t>Se deberá informar:</t>
  </si>
  <si>
    <t>10. Reporte de la Recaudación:</t>
  </si>
  <si>
    <t>Modificaciones a la Ley de Ingresos</t>
  </si>
  <si>
    <t>11. Información sobre la Deuda y el Reporte Analítico de la Deuda:</t>
  </si>
  <si>
    <t>Se informará lo siguiente:</t>
  </si>
  <si>
    <t>12. Calificaciones otorgadas:</t>
  </si>
  <si>
    <t>Informar tanto del ente público como cualquier transacción realizada, que haya sido sujeta a una calificación crediticia:</t>
  </si>
  <si>
    <t>13. Proceso de Mejora:</t>
  </si>
  <si>
    <t>Se informará de:</t>
  </si>
  <si>
    <t>El Tribunal de Justicia Administrativa elaboró manuales y reglamentos en la que se ha establecido el sistema de control interno que incluye todas las áreas del organismo.</t>
  </si>
  <si>
    <t>14. Información por Segmentos:</t>
  </si>
  <si>
    <t>El Tribunal de Justicia Administrativa del Estado de Guerrero, en su información financiera detalla, de manera segmentada los diferentes fondos y programas que se manejen, proporcionando así, información financiera por fondos que se establecen en el Consejo Nacional de Armonización Contable (CONAC).</t>
  </si>
  <si>
    <t>PROGRAMA</t>
  </si>
  <si>
    <t xml:space="preserve">APROBADO </t>
  </si>
  <si>
    <t xml:space="preserve">AMPLIACIONES/ REDUCCIONES </t>
  </si>
  <si>
    <t>MODIFICADO</t>
  </si>
  <si>
    <t xml:space="preserve">DEVENGADO </t>
  </si>
  <si>
    <t>PAGADO</t>
  </si>
  <si>
    <t>SUBEJERCICIO</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</si>
  <si>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</si>
  <si>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</si>
  <si>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</si>
  <si>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</si>
  <si>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</si>
  <si>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</si>
  <si>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</si>
  <si>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</si>
  <si>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</si>
  <si>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Total del Gasto</t>
  </si>
  <si>
    <t>15. Eventos Posteriores al Cierre:</t>
  </si>
  <si>
    <t>16. Partes Relacionadas:</t>
  </si>
  <si>
    <t>Se debe establecer por escrito que no existen partes relacionadas que pudieran ejercer influencia significativa sobre la toma de decisiones financieras y operativas:</t>
  </si>
  <si>
    <t>No aplica</t>
  </si>
  <si>
    <t>17. Responsabilidad sobre la presentación razonable de los Estados Financieros:</t>
  </si>
  <si>
    <t>Bajo protesta de decir verdad, declaramos que los estados financieros y sus notas son correctos, verídicos y son responsabilidad del emisor”</t>
  </si>
  <si>
    <t>Recomendaciones</t>
  </si>
  <si>
    <t>§  Las notas de gestión administrativa deben contener los siguientes puntos:</t>
  </si>
  <si>
    <t xml:space="preserve">a)    Objeto social y principales actividades. </t>
  </si>
  <si>
    <t xml:space="preserve">b)    Régimen jurídico que le es aplicable. (Forma como está dada de alta la entidad ante la Secretaría de Hacienda y Crédito Público, Unidad, etc.). </t>
  </si>
  <si>
    <t>El Régimen ante el cual el Tribunal de Justicia Administrativa está dado de alta ante la Secretaria de Hacienda y Crédito Público es de “Personas morales con fines no Lucrativos” y con actividad económica de Administración Pública Estatal en General.</t>
  </si>
  <si>
    <t xml:space="preserve">c)    Consideraciones fiscales del ente: Obligaciones fiscales (Contribuciones que esté obligado a pagar o retener). </t>
  </si>
  <si>
    <t>d)    Estructura organizacional básica.- *Anexar organigrama de la entidad.</t>
  </si>
  <si>
    <t>e)    Fideicomisos, mandatos y análogos de los cuales es fideicomitente o fideicomisario.</t>
  </si>
  <si>
    <t>a) Se ha observado la normatividad emitida por el CONAC y las disposiciones legales aplicables de acuerdo a lo siguiente:</t>
  </si>
  <si>
    <t>b)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</si>
  <si>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c) Postulados básicos de contabilidad gubernamental.</t>
  </si>
  <si>
    <t>d) 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</si>
  <si>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e) Para las entidades que por primera vez estén implementando la base devengado de acuerdo a la Ley de Contabilidad, deberán:</t>
  </si>
  <si>
    <t xml:space="preserve">a)    Gastos de funcionamiento y transferencias: Los gastos en desempeño de la operatividad del Tribunal, contabilizándose por momento contable, iniciando por el momento presupuestal comprometido, devengado, ejercido, finalizando con el pagado cuando se realiza la transacción bancaria. </t>
  </si>
  <si>
    <t>b)    Ingresos y otros beneficios: Los ingresos se registran de manera simultánea, y son las aportaciones recibidas por la secretaria de Finanzas del Gobierno del Estado de Guerrero, y los ingresos propios derivado de la actividad jurisdiccional por ejemplo el cobro de multas, o la expedición de copias certificadas.</t>
  </si>
  <si>
    <t>c)    Cuentas por pagar a corto plazo: El pasivo se registra al momento de recibir bienes o servicios, el cual se devenga y se liquida en la misma fecha.</t>
  </si>
  <si>
    <t>d)    Bienes muebles: Se encuentra registrado a costo histórico de adquisición.</t>
  </si>
  <si>
    <t>e)    Deudores diversos: Representa el monto de los derechos de cobro, y se registran a valor histórico en la fecha que fue aprobada la operación.</t>
  </si>
  <si>
    <t>f)     Inversiones temporales: Corresponden a contratos de inversión en instituciones bancarias que se presentan con los rendimientos generados al cierre del periodo contable.</t>
  </si>
  <si>
    <t>b) Beneficios a empleados: revelar el cálculo de la reserva actuarial, valor presente de los ingresos esperados comparado con el valor presente de la estimación de gastos tanto de los beneficiarios actuales como futuros:</t>
  </si>
  <si>
    <t>c) Provisiones: objetivo de su creación, monto y plazo:</t>
  </si>
  <si>
    <t>e) Cambios en políticas contables y corrección de errores junto con la revelación de los efectos que se tendrá en la información financiera del ente público, ya sea retrospectivos o prospectivos:</t>
  </si>
  <si>
    <t>f) Reclasificaciones: Se deben revelar todos aquellos movimientos entre cuentas por efectos de cambios en los tipos de operaciones:</t>
  </si>
  <si>
    <t>g) Depuración y cancelación de saldos:</t>
  </si>
  <si>
    <t>a) Pasivos en moneda extranjera.</t>
  </si>
  <si>
    <t>a) Vida útil o porcentajes de depreciación, deterioro o amortización utilizados en los diferentes tipos de activos:</t>
  </si>
  <si>
    <t>b) Cambios en el porcentaje de depreciación o valor residual de los activos:</t>
  </si>
  <si>
    <t>c) Importe de los gastos capitalizados en el ejercicio, tanto financieros como de investigación y desarrollo:</t>
  </si>
  <si>
    <t>d) Riesgos por tipo de cambio o tipo de interés de las inversiones financieras:</t>
  </si>
  <si>
    <t>e) Valor activado en el ejercicio de los bienes construidos por la entidad:</t>
  </si>
  <si>
    <t>f) Otras circunstancias de carácter significativo que afecten el activo, tales como bienes en garantía, señalados en embargos, litigios, títulos de inversiones entregados en garantías, baja significativa del valor de inversiones financieras, etc.:</t>
  </si>
  <si>
    <t>g) Desmantelamiento de activos, procedimientos, implicaciones, efectos contables:</t>
  </si>
  <si>
    <t>h) Administración de activos; planeación con el objetivo de que el ente los utilice de manera más efectiva:</t>
  </si>
  <si>
    <t>a) Por ramo administrativo que los reporta:</t>
  </si>
  <si>
    <t>b) Enlistar los de mayor monto de disponibilidad, relacionando aquéllos que conforman el 80% de las disponibilidades:</t>
  </si>
  <si>
    <t>a) Análisis del comportamiento de la recaudación correspondiente al ente público o cualquier tipo de ingreso, de forma separada los ingresos locales de los federales:</t>
  </si>
  <si>
    <t>a) Utilizar al menos los siguientes indicadores: deuda respecto al PIB y deuda respecto a la recaudación tomando, como mínimo, un período igual o menor a 5 años.</t>
  </si>
  <si>
    <t>b) Información de manera agrupada por tipo de valor gubernamental o instrumento financiero en la que se considere intereses, comisiones, tasa, perfil de vencimiento y otros gastos de la deuda.</t>
  </si>
  <si>
    <t>a) Principales políticas de control interno:</t>
  </si>
  <si>
    <t>b) Medidas de desempeño financiero, metas y alcance:</t>
  </si>
  <si>
    <t>Partiendo desde el punto de vista que el control interno es un proceso efectuado por la alta dirección de la administración y el resto del personal, diseñado con el objeto de proporcionar un grado de seguridad razonable en cuanto a la consecución de objetivos dentro de las siguientes categorías: eficacia y eficiencia de las operaciones confiabilidad de la información financiera y el cumplimento de las leyes y normas aplicables.</t>
  </si>
  <si>
    <t>Nota 1: Las notas de Gestión Administrativa sólo se presentarán en medio digital, las notas que no estén contempladas en el formato se agregarán libremente al mismo.</t>
  </si>
  <si>
    <t>Nota 2: Notas de Gestión Administrativa deberá llenar todos sus apartados, en caso de que no se tenga información por presentar en algún apartado, se debe indicar con la leyenda «No aplica».</t>
  </si>
  <si>
    <t>EL TRIBUNAL DE JUSTICIA ADMINISTRATIVA NO CONTRATÓ NINGÚN TIPO DE FIDEICOMISO, EN EL PERIODO DE ENERO A JUNIO 2023</t>
  </si>
  <si>
    <t>EL TRIBUNAL DE JUSTICIA ADMINISTRATIVA NO RECIBIÓ NINGUNA PARTICIPACION DE OTRO ORGANISMO PÚBLICO EN EL PERIODO ENERO A JUNIO 2023</t>
  </si>
  <si>
    <t xml:space="preserve">REGULAR </t>
  </si>
  <si>
    <t>1265-01-1</t>
  </si>
  <si>
    <t>SOFTWARE</t>
  </si>
  <si>
    <t>EL TRIBUNAL DE JUSTICIA ADMINISTRATIVA NO REGISTRO OTROS ACTIVOS EN EL PERIODO DE ENERO A JUNIO 2023</t>
  </si>
  <si>
    <t>EL TRIBUNAL DE JUSTICIA ADMINISTRATIVA NO REGISTRO PASIVOS DIFERIDOS EN EL PERIODO DE ENERO A JUNIO 2023</t>
  </si>
  <si>
    <t>TRANSFERENCIAS Y ASIGNACIONES, SUBSIDOS Y SUBVENCIONES, Y PENSIONES Y JUBILACIONES</t>
  </si>
  <si>
    <r>
      <t xml:space="preserve">Saldo Inicial: </t>
    </r>
    <r>
      <rPr>
        <sz val="9"/>
        <color indexed="8"/>
        <rFont val="Arial"/>
        <family val="2"/>
      </rPr>
      <t>Saldo al 31 de diciembre del año anterior del periodo que se presenta.</t>
    </r>
  </si>
  <si>
    <r>
      <rPr>
        <b/>
        <sz val="9"/>
        <color indexed="8"/>
        <rFont val="Arial"/>
        <family val="2"/>
      </rPr>
      <t xml:space="preserve">Saldo Final: </t>
    </r>
    <r>
      <rPr>
        <sz val="9"/>
        <color indexed="8"/>
        <rFont val="Arial"/>
        <family val="2"/>
      </rPr>
      <t>Importe final al cierre del periodo.</t>
    </r>
  </si>
  <si>
    <t>Donaciones al capital</t>
  </si>
  <si>
    <r>
      <t xml:space="preserve">Saldo Inicial: </t>
    </r>
    <r>
      <rPr>
        <sz val="9"/>
        <color indexed="8"/>
        <rFont val="Arial"/>
        <family val="2"/>
      </rPr>
      <t>Saldo al 31 de diciembre del año anterior al periodo que se presenta.</t>
    </r>
  </si>
  <si>
    <t>Donación</t>
  </si>
  <si>
    <t>Estatal</t>
  </si>
  <si>
    <t>Santander Cta. 65509619738 MINISTRACIÓN 2023</t>
  </si>
  <si>
    <t xml:space="preserve">Santander Cta. 65509585045 DERECHOS </t>
  </si>
  <si>
    <t xml:space="preserve">Santander Cta. 9585167 MULTAS </t>
  </si>
  <si>
    <t xml:space="preserve">Santander Cta. 9585244 FIANZAS </t>
  </si>
  <si>
    <t>Bancomer Cta. 1163686389 OBRA PÚBLICA</t>
  </si>
  <si>
    <t>Bancomer Cta. 0118085811 NÓMINA 2023</t>
  </si>
  <si>
    <t>Bancomer Cta. 012260001201115707 TJA AGUINALDO</t>
  </si>
  <si>
    <t>Bancomer Cta. 012260001201108334 FONDO AHORRO BBVA</t>
  </si>
  <si>
    <t>Bancomer Cta. 110833 FONDO AHORRO</t>
  </si>
  <si>
    <t xml:space="preserve">Bancomer Cta. 111570 AGUINALDO </t>
  </si>
  <si>
    <t xml:space="preserve">Santander Cta. 8482347 INVERSIÓN </t>
  </si>
  <si>
    <t>Se instaló formalmente el 26 de agosto de 1987, con una Sala Superior integrada por tres Magistrados, y 2 Salas Regionales, ubicadas en Chilpancingo y Acapulco. Debido al incremento en el número de demandas presentadas y radicadas durante los primeros tres años y medio, en 1991 la Sala Superior acordó la creación de dos Salas Regionales más, las cuales se ubicaron en Zihuatanejo y Ciudad Altamirano. El mismo año, el Pleno de la Sala Superior acordó crear tres Salas Regionales más, mismas que se establecieron en Ometepec, Iguala y Chilapa de Álvarez, esta última, en el año 1994 fue trasladada a la Ciudad de Tlapa de Comonfort, por acuerdo del Pleno que es donde actualmente se encuentra. Debido al elevado índice de expedientes iniciados en la Sala Regional de Acapulco, la Sala Superior a principios del año 1992, acordó crear una Segunda Sala Regional, misma que empezó a funcionar en febrero del mismo año. La Sala Superior, con motivo de una reforma que se hizo en abril de 1999, a la abrogada Ley de Justicia Administrativa y del Tribunal de lo Contencioso Administrativo, se integra con 5 Magistrados. En la actualidad el Tribunal cuenta con 8 Salas Regionales que funcionan con un Magistrado cada una.</t>
  </si>
  <si>
    <t>Como consecuencia de la reforma constitucional, se expidió la nueva Ley Orgánica del orgánica del Tribunal de Justicia Administrativa del Estado de Guerrero Número 467, normatividad vigente.</t>
  </si>
  <si>
    <t>El Tribunal de Justicia Administrativa del Estado de Guerrero, se encarga de tutelar los derechos de las personas contra actos u omisiones de la administración pública estatal, municipal y de los órganos autónomos o descentralizados; imparte justicia en materia fiscal, administrativa y de responsabilidades de forma imparcial, pronta y gratuita. Este Tribunal tiene autonomía para dictar sus fallos, es la máxima autoridad jurisdiccional del estado en materia fiscal, administrativa y de responsabilidades administrativa.</t>
  </si>
  <si>
    <t>Las obligaciones fiscales de este órgano jurisdiccional corresponden a: Presentación de la declaración y entero de retenciones mensuales de ISR por sueldos y salarios, entero de retenciones mensuales de ISR por Arrendamiento, ISR por Servicios Profesionales, además de presentar la declaración; y entero de la Remuneración al Trabajo Personal 2% al Estado.</t>
  </si>
  <si>
    <t>MOBILIARIO Y EQUIPO EDUCACIONAL Y RECREATIVO</t>
  </si>
  <si>
    <t>Equipos y Aparatos Audiovisuales</t>
  </si>
  <si>
    <t>Cámaras Fotográficas y de Video</t>
  </si>
  <si>
    <t>Equipo de Comunicación y Telecomunicación</t>
  </si>
  <si>
    <t>Herramientas y Máquinas-Herramienta</t>
  </si>
  <si>
    <t xml:space="preserve">LEY DE INGRESOS                                                                    2023                                   2022    </t>
  </si>
  <si>
    <t xml:space="preserve">Ley de Ingresos Estimada                                    110 159 221.09                        103 923 793.48                        </t>
  </si>
  <si>
    <t>Ley de Ingresos por Ejecutar                                  34 281 434.36                            4 989 079.95</t>
  </si>
  <si>
    <t>Estimada                                                                  1 654 045.99                           15 851 253.81</t>
  </si>
  <si>
    <t>Ley de Ingresos Devengada                                  77 531 832.72                         114 785 967.34</t>
  </si>
  <si>
    <t>Ley de Ingresos Recaudada                                  77 531 832.72                         114 785 967.34</t>
  </si>
  <si>
    <t>El Tribunal de Justicia Administrativa del Estado de Guerrero, en sus estados financieros, informa de no han ocurrido hechos en el periodo 2023, sobre eventos que afecten económicamente y que no se conocían a la fecha de cierre.</t>
  </si>
  <si>
    <t>Las notas anteriores son parte de los Estados Financieros emitidos al 30 de Junio 2023.</t>
  </si>
  <si>
    <t xml:space="preserve">Con fecha 27 de diciembre de 2022, se publicó en el Periódico Oficial del Gobierno del Estado de Guerrero, el Decreto Número 424 del Presupuesto de Egresos del Estado de Guerrero, para el Ejercicio Fiscal 2023, a través del cual el Honorable Congreso del Estado Libre y Soberano de Guerrero, asignó al Tribunal de Justicia Administrativa, un presupuesto, por la cantidad de $110,159,221.09 (CIENTO DIEZ MILLONES CIENTO CINCUENTA Y NUEVE MIL DOSCIENTOS VEINTIUN PESOS 09/100 M.N.) </t>
  </si>
  <si>
    <t xml:space="preserve">También es importante señalar que, durante el ejercicio fiscal, se obtuvieron ingresos propios, por concepto de copias certificadas, multas y rendimientos generados por las cuentas bancarias con las que opera este Tribunal, con un ingreso total de $616,119.14 (SEISCIENTO DIECISEIS MIL CIENTO NIECINUEVE PESOS 14/100 M.N.). </t>
  </si>
  <si>
    <t xml:space="preserve">Por otra parte, se realizó la ampliación presupuestal de 1,037,926.85 (UN MILLON TREINTA Y SIETE MIL NOVECIENTOS VEINTISEIS PESOS 85/100 M.N.), permitió continuar con la segunda etapa de la construcción de las Salas Regionales Acapulco I y II, consistente en la estructura y albañearía del primer piso y obra exterior, recurso que se ejercio en el primer trimestre del ejercicio en curso. </t>
  </si>
  <si>
    <t>En virtud de lo anterior, el presupuesto modificado para el Tribunal de Justicia Administrativa del Estado de Guerrero para el ejercicio fiscal 2022 fue de: $111,813,267.08 (CIENTO ONCE MILLONES, OCHOCIENTOS TRECE MIL DOSCIENTOS SESENTA Y SIETE PESOS 08/100 M.N.)</t>
  </si>
  <si>
    <t>a) Constitución del Ente y principales cambios en su estructura durante el ejercicio 2023.</t>
  </si>
  <si>
    <t>a) Actualización: se informará del método utilizado para la actualización del valor de los activos, pasivos y Hacienda Pública y/o patrimonio y las razones de dicha elección:</t>
  </si>
  <si>
    <t>d) Reservas:</t>
  </si>
  <si>
    <t>Equipo de Cómputo y de Tecnología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</si>
</sst>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4" formatCode="_-&quot;$&quot;* #,##0.00_-;\-&quot;$&quot;* #,##0.00_-;_-&quot;$&quot;* &quot;-&quot;??_-;_-@_-"/>
    <numFmt numFmtId="43" formatCode="_-* #,##0.00_-;\-* #,##0.00_-;_-* &quot;-&quot;??_-;_-@_-"/>
    <numFmt numFmtId="164" formatCode="General_)"/>
    <numFmt numFmtId="165" formatCode="_-* #,##0_-;\-* #,##0_-;_-* &quot;-&quot;??_-;_-@_-"/>
  </numFmts>
  <fonts count="46" x14ac:knownFonts="1">
    <font>
      <sz val="11"/>
      <color theme="1"/>
      <name val="Calibri"/>
      <family val="2"/>
      <scheme val="minor"/>
    </font>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charset val="204"/>
    </font>
    <font>
      <sz val="10"/>
      <name val="Arial"/>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sz val="10"/>
      <name val="Arial"/>
      <family val="2"/>
    </font>
    <font>
      <sz val="10"/>
      <name val="Arial"/>
      <family val="2"/>
    </font>
    <font>
      <b/>
      <sz val="11"/>
      <color theme="1"/>
      <name val="Calibri"/>
      <family val="2"/>
      <scheme val="minor"/>
    </font>
    <font>
      <b/>
      <sz val="12"/>
      <color theme="1"/>
      <name val="Calibri"/>
      <family val="2"/>
      <scheme val="minor"/>
    </font>
    <font>
      <b/>
      <sz val="9.5"/>
      <color rgb="FF000000"/>
      <name val="Arial"/>
      <family val="2"/>
    </font>
    <font>
      <b/>
      <sz val="14"/>
      <color theme="1"/>
      <name val="Calibri"/>
      <family val="2"/>
      <scheme val="minor"/>
    </font>
    <font>
      <sz val="9.5"/>
      <name val="Arial"/>
      <family val="2"/>
    </font>
    <font>
      <b/>
      <sz val="12"/>
      <color theme="1"/>
      <name val="Arial"/>
      <family val="2"/>
    </font>
    <font>
      <b/>
      <sz val="18"/>
      <color theme="1"/>
      <name val="Arial"/>
      <family val="2"/>
    </font>
    <font>
      <sz val="8.5"/>
      <color theme="1"/>
      <name val="Arial"/>
      <family val="2"/>
    </font>
    <font>
      <b/>
      <sz val="8.5"/>
      <color theme="1"/>
      <name val="Arial"/>
      <family val="2"/>
    </font>
    <font>
      <b/>
      <sz val="9"/>
      <color rgb="FF000000"/>
      <name val="Arial"/>
      <family val="2"/>
    </font>
    <font>
      <sz val="9"/>
      <color rgb="FF000000"/>
      <name val="Arial"/>
      <family val="2"/>
    </font>
    <font>
      <sz val="9"/>
      <color theme="1"/>
      <name val="Calibri"/>
      <family val="2"/>
      <scheme val="minor"/>
    </font>
    <font>
      <b/>
      <u/>
      <sz val="8"/>
      <color rgb="FF000000"/>
      <name val="Arial"/>
      <family val="2"/>
    </font>
    <font>
      <sz val="8"/>
      <color rgb="FF000000"/>
      <name val="Arial"/>
      <family val="2"/>
    </font>
    <font>
      <b/>
      <sz val="16"/>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FF"/>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indexed="64"/>
      </bottom>
      <diagonal/>
    </border>
    <border>
      <left style="thin">
        <color indexed="64"/>
      </left>
      <right style="thin">
        <color indexed="64"/>
      </right>
      <top/>
      <bottom style="thin">
        <color rgb="FF000000"/>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diagonal/>
    </border>
    <border>
      <left style="medium">
        <color indexed="64"/>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31">
    <xf numFmtId="0" fontId="0" fillId="0" borderId="0"/>
    <xf numFmtId="0" fontId="2" fillId="0" borderId="0"/>
    <xf numFmtId="0" fontId="1" fillId="0" borderId="0"/>
    <xf numFmtId="43" fontId="1" fillId="0" borderId="0" applyFont="0" applyFill="0" applyBorder="0" applyAlignment="0" applyProtection="0"/>
    <xf numFmtId="164" fontId="2" fillId="0" borderId="0"/>
    <xf numFmtId="0" fontId="7" fillId="0" borderId="0"/>
    <xf numFmtId="0" fontId="8" fillId="0" borderId="0"/>
    <xf numFmtId="0" fontId="1" fillId="0" borderId="0"/>
    <xf numFmtId="0" fontId="2" fillId="0" borderId="0"/>
    <xf numFmtId="43" fontId="2" fillId="0" borderId="0" applyFont="0" applyFill="0" applyBorder="0" applyAlignment="0" applyProtection="0"/>
    <xf numFmtId="0" fontId="5" fillId="0" borderId="0"/>
    <xf numFmtId="0" fontId="2" fillId="0" borderId="0">
      <alignment wrapText="1"/>
    </xf>
    <xf numFmtId="0" fontId="2" fillId="0" borderId="0"/>
    <xf numFmtId="0" fontId="2" fillId="0" borderId="0">
      <alignment wrapText="1"/>
    </xf>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6"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29" fillId="0" borderId="0"/>
    <xf numFmtId="0" fontId="3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363">
    <xf numFmtId="0" fontId="0" fillId="0" borderId="0" xfId="0"/>
    <xf numFmtId="0" fontId="12" fillId="0" borderId="0" xfId="15" applyFont="1"/>
    <xf numFmtId="0" fontId="13" fillId="0" borderId="0" xfId="15" applyFont="1" applyAlignment="1">
      <alignment horizontal="right"/>
    </xf>
    <xf numFmtId="0" fontId="11" fillId="0" borderId="0" xfId="15" applyFont="1" applyAlignment="1">
      <alignment horizontal="center"/>
    </xf>
    <xf numFmtId="0" fontId="1" fillId="0" borderId="0" xfId="15"/>
    <xf numFmtId="0" fontId="14" fillId="0" borderId="0" xfId="15" applyFont="1"/>
    <xf numFmtId="0" fontId="11" fillId="0" borderId="0" xfId="16" applyFont="1" applyAlignment="1">
      <alignment vertical="top"/>
    </xf>
    <xf numFmtId="4" fontId="12" fillId="0" borderId="0" xfId="15" applyNumberFormat="1" applyFont="1" applyAlignment="1">
      <alignment horizontal="right" vertical="center" wrapText="1"/>
    </xf>
    <xf numFmtId="0" fontId="2" fillId="0" borderId="0" xfId="16" applyFont="1" applyAlignment="1">
      <alignment horizontal="center" vertical="top" wrapText="1"/>
    </xf>
    <xf numFmtId="0" fontId="12" fillId="0" borderId="0" xfId="15" applyFont="1" applyAlignment="1">
      <alignment horizontal="left" vertical="center" wrapText="1"/>
    </xf>
    <xf numFmtId="4" fontId="12" fillId="0" borderId="0" xfId="15" applyNumberFormat="1" applyFont="1" applyAlignment="1">
      <alignment horizontal="right" wrapText="1"/>
    </xf>
    <xf numFmtId="0" fontId="15" fillId="0" borderId="0" xfId="15" applyFont="1"/>
    <xf numFmtId="0" fontId="16" fillId="0" borderId="0" xfId="15" applyFont="1"/>
    <xf numFmtId="0" fontId="11" fillId="0" borderId="0" xfId="15" applyFont="1" applyAlignment="1">
      <alignment horizontal="right"/>
    </xf>
    <xf numFmtId="0" fontId="18" fillId="0" borderId="0" xfId="15" applyFont="1" applyAlignment="1">
      <alignment horizontal="right"/>
    </xf>
    <xf numFmtId="0" fontId="19" fillId="0" borderId="0" xfId="15" applyFont="1"/>
    <xf numFmtId="0" fontId="19" fillId="0" borderId="0" xfId="15" applyFont="1" applyAlignment="1">
      <alignment horizontal="left" wrapText="1"/>
    </xf>
    <xf numFmtId="4" fontId="19" fillId="0" borderId="0" xfId="15" applyNumberFormat="1" applyFont="1" applyAlignment="1">
      <alignment horizontal="left" wrapText="1"/>
    </xf>
    <xf numFmtId="0" fontId="20" fillId="0" borderId="0" xfId="15" applyFont="1"/>
    <xf numFmtId="4" fontId="12" fillId="0" borderId="0" xfId="15" applyNumberFormat="1" applyFont="1"/>
    <xf numFmtId="4" fontId="12" fillId="0" borderId="0" xfId="15" applyNumberFormat="1" applyFont="1" applyAlignment="1">
      <alignment horizontal="left" wrapText="1"/>
    </xf>
    <xf numFmtId="0" fontId="12" fillId="0" borderId="0" xfId="15" applyFont="1" applyAlignment="1">
      <alignment vertical="center"/>
    </xf>
    <xf numFmtId="0" fontId="20" fillId="0" borderId="0" xfId="15" applyFont="1" applyAlignment="1">
      <alignment vertical="center"/>
    </xf>
    <xf numFmtId="0" fontId="17" fillId="0" borderId="0" xfId="15" applyFont="1" applyAlignment="1">
      <alignment horizontal="left" vertical="center" wrapText="1"/>
    </xf>
    <xf numFmtId="4" fontId="17" fillId="0" borderId="0" xfId="15" applyNumberFormat="1" applyFont="1" applyAlignment="1">
      <alignment horizontal="right" vertical="center" wrapText="1"/>
    </xf>
    <xf numFmtId="4" fontId="17" fillId="0" borderId="0" xfId="15" applyNumberFormat="1" applyFont="1" applyAlignment="1">
      <alignment horizontal="right" wrapText="1"/>
    </xf>
    <xf numFmtId="0" fontId="22" fillId="0" borderId="0" xfId="8" applyFont="1" applyAlignment="1">
      <alignment vertical="center" wrapText="1"/>
    </xf>
    <xf numFmtId="0" fontId="23" fillId="0" borderId="0" xfId="8" applyFont="1" applyAlignment="1">
      <alignment vertical="center"/>
    </xf>
    <xf numFmtId="0" fontId="23" fillId="0" borderId="0" xfId="8" applyFont="1" applyAlignment="1">
      <alignment vertical="center" wrapText="1"/>
    </xf>
    <xf numFmtId="0" fontId="9" fillId="0" borderId="0" xfId="15" applyFont="1"/>
    <xf numFmtId="4" fontId="13" fillId="0" borderId="0" xfId="15" applyNumberFormat="1" applyFont="1" applyAlignment="1">
      <alignment horizontal="right" wrapText="1"/>
    </xf>
    <xf numFmtId="4" fontId="13" fillId="0" borderId="0" xfId="15" applyNumberFormat="1" applyFont="1" applyAlignment="1">
      <alignment horizontal="right" vertical="center" wrapText="1"/>
    </xf>
    <xf numFmtId="0" fontId="13" fillId="0" borderId="0" xfId="15" applyFont="1" applyAlignment="1">
      <alignment horizontal="left" vertical="center" wrapText="1"/>
    </xf>
    <xf numFmtId="4" fontId="17" fillId="0" borderId="0" xfId="17" applyNumberFormat="1" applyFont="1" applyFill="1" applyBorder="1" applyAlignment="1">
      <alignment horizontal="right" wrapText="1"/>
    </xf>
    <xf numFmtId="2" fontId="17" fillId="0" borderId="0" xfId="15" applyNumberFormat="1" applyFont="1" applyAlignment="1">
      <alignment horizontal="right" wrapText="1"/>
    </xf>
    <xf numFmtId="0" fontId="24" fillId="0" borderId="0" xfId="15" applyFont="1" applyAlignment="1">
      <alignment horizontal="left" vertical="center" wrapText="1"/>
    </xf>
    <xf numFmtId="4" fontId="24" fillId="0" borderId="0" xfId="17" applyNumberFormat="1" applyFont="1" applyFill="1" applyBorder="1" applyAlignment="1">
      <alignment horizontal="right" wrapText="1"/>
    </xf>
    <xf numFmtId="2" fontId="24" fillId="0" borderId="0" xfId="15" applyNumberFormat="1" applyFont="1" applyAlignment="1">
      <alignment horizontal="right" wrapText="1"/>
    </xf>
    <xf numFmtId="0" fontId="12" fillId="0" borderId="0" xfId="18" applyFont="1"/>
    <xf numFmtId="0" fontId="11" fillId="0" borderId="0" xfId="18" applyFont="1" applyAlignment="1">
      <alignment horizontal="center"/>
    </xf>
    <xf numFmtId="0" fontId="1" fillId="0" borderId="0" xfId="18"/>
    <xf numFmtId="0" fontId="25" fillId="0" borderId="0" xfId="8" applyFont="1"/>
    <xf numFmtId="0" fontId="16" fillId="0" borderId="0" xfId="18" applyFont="1"/>
    <xf numFmtId="0" fontId="25" fillId="0" borderId="0" xfId="8" applyFont="1" applyAlignment="1">
      <alignment horizontal="left"/>
    </xf>
    <xf numFmtId="0" fontId="12" fillId="0" borderId="0" xfId="18" applyFont="1" applyAlignment="1">
      <alignment vertical="center"/>
    </xf>
    <xf numFmtId="0" fontId="25" fillId="0" borderId="0" xfId="8" applyFont="1" applyAlignment="1">
      <alignment horizontal="left" wrapText="1"/>
    </xf>
    <xf numFmtId="0" fontId="10" fillId="0" borderId="0" xfId="18" applyFont="1"/>
    <xf numFmtId="0" fontId="10" fillId="0" borderId="0" xfId="18" applyFont="1" applyAlignment="1">
      <alignment vertical="center"/>
    </xf>
    <xf numFmtId="0" fontId="4" fillId="0" borderId="12" xfId="15" applyFont="1" applyBorder="1"/>
    <xf numFmtId="49" fontId="4" fillId="0" borderId="18" xfId="15" applyNumberFormat="1" applyFont="1" applyBorder="1" applyAlignment="1">
      <alignment horizontal="left" vertical="center" wrapText="1"/>
    </xf>
    <xf numFmtId="4" fontId="4" fillId="0" borderId="19" xfId="15" applyNumberFormat="1" applyFont="1" applyBorder="1" applyAlignment="1">
      <alignment horizontal="right" vertical="center" wrapText="1"/>
    </xf>
    <xf numFmtId="4" fontId="4" fillId="0" borderId="20" xfId="15" applyNumberFormat="1" applyFont="1" applyBorder="1" applyAlignment="1">
      <alignment horizontal="right" vertical="center" wrapText="1"/>
    </xf>
    <xf numFmtId="49" fontId="4" fillId="0" borderId="21" xfId="15" applyNumberFormat="1" applyFont="1" applyBorder="1" applyAlignment="1">
      <alignment horizontal="left" vertical="center" wrapText="1"/>
    </xf>
    <xf numFmtId="0" fontId="4" fillId="0" borderId="22" xfId="15" applyFont="1" applyBorder="1" applyAlignment="1">
      <alignment horizontal="left" vertical="center" wrapText="1"/>
    </xf>
    <xf numFmtId="0" fontId="4" fillId="0" borderId="0" xfId="15" applyFont="1"/>
    <xf numFmtId="49" fontId="4" fillId="0" borderId="12" xfId="15" applyNumberFormat="1" applyFont="1" applyBorder="1" applyAlignment="1">
      <alignment horizontal="left" vertical="center" wrapText="1"/>
    </xf>
    <xf numFmtId="4" fontId="4" fillId="0" borderId="12" xfId="15" applyNumberFormat="1" applyFont="1" applyBorder="1" applyAlignment="1">
      <alignment horizontal="right" vertical="center" wrapText="1"/>
    </xf>
    <xf numFmtId="0" fontId="4" fillId="0" borderId="12" xfId="15" applyFont="1" applyBorder="1" applyAlignment="1">
      <alignment horizontal="left" vertical="center" wrapText="1"/>
    </xf>
    <xf numFmtId="0" fontId="4" fillId="0" borderId="2" xfId="8" applyFont="1" applyBorder="1" applyAlignment="1">
      <alignment vertical="top"/>
    </xf>
    <xf numFmtId="0" fontId="4" fillId="0" borderId="3" xfId="8" applyFont="1" applyBorder="1" applyAlignment="1">
      <alignment vertical="top"/>
    </xf>
    <xf numFmtId="0" fontId="4" fillId="0" borderId="0" xfId="8" applyFont="1" applyAlignment="1">
      <alignment vertical="top"/>
    </xf>
    <xf numFmtId="0" fontId="4" fillId="0" borderId="5" xfId="8" applyFont="1" applyBorder="1" applyAlignment="1">
      <alignment vertical="top"/>
    </xf>
    <xf numFmtId="0" fontId="4" fillId="0" borderId="0" xfId="8" applyFont="1" applyAlignment="1">
      <alignment vertical="top" wrapText="1"/>
    </xf>
    <xf numFmtId="0" fontId="4" fillId="0" borderId="5" xfId="8" applyFont="1" applyBorder="1" applyAlignment="1">
      <alignment vertical="top" wrapText="1"/>
    </xf>
    <xf numFmtId="0" fontId="4" fillId="0" borderId="11" xfId="8" applyFont="1" applyBorder="1" applyAlignment="1">
      <alignment vertical="top"/>
    </xf>
    <xf numFmtId="0" fontId="4" fillId="0" borderId="7" xfId="8" applyFont="1" applyBorder="1" applyAlignment="1">
      <alignment vertical="top"/>
    </xf>
    <xf numFmtId="0" fontId="3" fillId="0" borderId="0" xfId="16" applyFont="1" applyAlignment="1">
      <alignment vertical="top"/>
    </xf>
    <xf numFmtId="0" fontId="4" fillId="0" borderId="15" xfId="15" applyFont="1" applyBorder="1"/>
    <xf numFmtId="4" fontId="4" fillId="0" borderId="23" xfId="15" applyNumberFormat="1" applyFont="1" applyBorder="1" applyAlignment="1">
      <alignment horizontal="right" vertical="center" wrapText="1"/>
    </xf>
    <xf numFmtId="4" fontId="4" fillId="0" borderId="17" xfId="15" applyNumberFormat="1" applyFont="1" applyBorder="1" applyAlignment="1">
      <alignment horizontal="right" wrapText="1"/>
    </xf>
    <xf numFmtId="4" fontId="4" fillId="0" borderId="20" xfId="15" applyNumberFormat="1" applyFont="1" applyBorder="1" applyAlignment="1">
      <alignment horizontal="right" wrapText="1"/>
    </xf>
    <xf numFmtId="0" fontId="3" fillId="0" borderId="11" xfId="16" applyFont="1" applyBorder="1" applyAlignment="1">
      <alignment vertical="top"/>
    </xf>
    <xf numFmtId="4" fontId="4" fillId="0" borderId="12" xfId="15" applyNumberFormat="1" applyFont="1" applyBorder="1" applyAlignment="1">
      <alignment horizontal="right" wrapText="1"/>
    </xf>
    <xf numFmtId="0" fontId="4" fillId="0" borderId="21" xfId="15" applyFont="1" applyBorder="1" applyAlignment="1">
      <alignment horizontal="left" vertical="center" wrapText="1"/>
    </xf>
    <xf numFmtId="0" fontId="4" fillId="0" borderId="24" xfId="15" applyFont="1" applyBorder="1" applyAlignment="1">
      <alignment horizontal="left" vertical="center" wrapText="1"/>
    </xf>
    <xf numFmtId="0" fontId="6" fillId="0" borderId="0" xfId="15" applyFont="1"/>
    <xf numFmtId="4" fontId="4" fillId="0" borderId="0" xfId="15" applyNumberFormat="1" applyFont="1"/>
    <xf numFmtId="4" fontId="4" fillId="0" borderId="12" xfId="15" applyNumberFormat="1" applyFont="1" applyBorder="1"/>
    <xf numFmtId="4" fontId="4" fillId="0" borderId="12" xfId="15" applyNumberFormat="1" applyFont="1" applyBorder="1" applyAlignment="1">
      <alignment wrapText="1"/>
    </xf>
    <xf numFmtId="0" fontId="4" fillId="0" borderId="12" xfId="15" applyFont="1" applyBorder="1" applyAlignment="1">
      <alignment horizontal="left" wrapText="1"/>
    </xf>
    <xf numFmtId="0" fontId="6" fillId="0" borderId="19" xfId="15" applyFont="1" applyBorder="1" applyAlignment="1">
      <alignment horizontal="left" vertical="center" wrapText="1"/>
    </xf>
    <xf numFmtId="4" fontId="6" fillId="0" borderId="12" xfId="15" applyNumberFormat="1" applyFont="1" applyBorder="1" applyAlignment="1">
      <alignment horizontal="right" vertical="center" wrapText="1"/>
    </xf>
    <xf numFmtId="4" fontId="6" fillId="0" borderId="12" xfId="15" applyNumberFormat="1" applyFont="1" applyBorder="1" applyAlignment="1">
      <alignment horizontal="right" wrapText="1"/>
    </xf>
    <xf numFmtId="0" fontId="4" fillId="0" borderId="4" xfId="8" applyFont="1" applyBorder="1" applyAlignment="1">
      <alignment horizontal="left" vertical="center"/>
    </xf>
    <xf numFmtId="0" fontId="4" fillId="0" borderId="0" xfId="8" applyFont="1" applyAlignment="1">
      <alignment horizontal="left" vertical="center"/>
    </xf>
    <xf numFmtId="0" fontId="4" fillId="0" borderId="5" xfId="8" applyFont="1" applyBorder="1" applyAlignment="1">
      <alignment horizontal="left" vertical="center"/>
    </xf>
    <xf numFmtId="0" fontId="4" fillId="0" borderId="0" xfId="15" applyFont="1" applyAlignment="1">
      <alignment horizontal="left" wrapText="1"/>
    </xf>
    <xf numFmtId="0" fontId="4" fillId="0" borderId="12" xfId="15" applyFont="1" applyBorder="1" applyAlignment="1">
      <alignment vertical="top"/>
    </xf>
    <xf numFmtId="0" fontId="3" fillId="0" borderId="12" xfId="16" applyFont="1" applyBorder="1"/>
    <xf numFmtId="0" fontId="4" fillId="0" borderId="19" xfId="15" applyFont="1" applyBorder="1" applyAlignment="1">
      <alignment horizontal="left" vertical="center" wrapText="1"/>
    </xf>
    <xf numFmtId="4" fontId="6" fillId="0" borderId="0" xfId="15" applyNumberFormat="1" applyFont="1" applyAlignment="1">
      <alignment horizontal="right" vertical="center" wrapText="1"/>
    </xf>
    <xf numFmtId="4" fontId="6" fillId="0" borderId="0" xfId="15" applyNumberFormat="1" applyFont="1" applyAlignment="1">
      <alignment horizontal="right" wrapText="1"/>
    </xf>
    <xf numFmtId="0" fontId="3" fillId="0" borderId="0" xfId="16" applyFont="1" applyAlignment="1">
      <alignment horizontal="left" vertical="top"/>
    </xf>
    <xf numFmtId="0" fontId="3" fillId="0" borderId="0" xfId="19" applyFont="1" applyAlignment="1">
      <alignment vertical="top"/>
    </xf>
    <xf numFmtId="0" fontId="4" fillId="0" borderId="12" xfId="18" applyFont="1" applyBorder="1" applyAlignment="1">
      <alignment horizontal="center"/>
    </xf>
    <xf numFmtId="0" fontId="4" fillId="0" borderId="14" xfId="18" applyFont="1" applyBorder="1" applyAlignment="1">
      <alignment horizontal="center"/>
    </xf>
    <xf numFmtId="0" fontId="5" fillId="0" borderId="0" xfId="8" applyFont="1" applyAlignment="1">
      <alignment horizontal="left"/>
    </xf>
    <xf numFmtId="0" fontId="5" fillId="0" borderId="0" xfId="8" applyFont="1"/>
    <xf numFmtId="0" fontId="5" fillId="0" borderId="0" xfId="8" applyFont="1" applyAlignment="1">
      <alignment horizontal="left" vertical="top" wrapText="1"/>
    </xf>
    <xf numFmtId="0" fontId="5" fillId="0" borderId="0" xfId="8" applyFont="1" applyAlignment="1">
      <alignment horizontal="left" vertical="top"/>
    </xf>
    <xf numFmtId="0" fontId="5" fillId="0" borderId="0" xfId="8" applyFont="1" applyAlignment="1">
      <alignment wrapText="1"/>
    </xf>
    <xf numFmtId="0" fontId="3" fillId="0" borderId="0" xfId="8" applyFont="1" applyAlignment="1">
      <alignment horizontal="left" wrapText="1"/>
    </xf>
    <xf numFmtId="0" fontId="4" fillId="0" borderId="12" xfId="21" quotePrefix="1" applyFont="1" applyBorder="1"/>
    <xf numFmtId="0" fontId="4" fillId="0" borderId="12" xfId="21" applyFont="1" applyBorder="1"/>
    <xf numFmtId="0" fontId="6" fillId="0" borderId="16" xfId="8" applyFont="1" applyBorder="1" applyAlignment="1">
      <alignment horizontal="left" vertical="center" wrapText="1"/>
    </xf>
    <xf numFmtId="0" fontId="6" fillId="0" borderId="0" xfId="8" applyFont="1" applyAlignment="1">
      <alignment horizontal="left" vertical="center" wrapText="1"/>
    </xf>
    <xf numFmtId="4" fontId="6" fillId="0" borderId="0" xfId="8" applyNumberFormat="1" applyFont="1" applyAlignment="1">
      <alignment horizontal="right" wrapText="1"/>
    </xf>
    <xf numFmtId="0" fontId="4" fillId="0" borderId="0" xfId="18" applyFont="1"/>
    <xf numFmtId="0" fontId="27" fillId="0" borderId="30" xfId="8" applyFont="1" applyBorder="1" applyAlignment="1">
      <alignment vertical="top"/>
    </xf>
    <xf numFmtId="0" fontId="4" fillId="0" borderId="29" xfId="18" applyFont="1" applyBorder="1"/>
    <xf numFmtId="0" fontId="4" fillId="0" borderId="30" xfId="8" applyFont="1" applyBorder="1" applyAlignment="1">
      <alignment vertical="top"/>
    </xf>
    <xf numFmtId="0" fontId="4" fillId="0" borderId="29" xfId="8" applyFont="1" applyBorder="1" applyAlignment="1">
      <alignment vertical="top"/>
    </xf>
    <xf numFmtId="0" fontId="27" fillId="0" borderId="28" xfId="8" applyFont="1" applyBorder="1" applyAlignment="1">
      <alignment vertical="top"/>
    </xf>
    <xf numFmtId="0" fontId="4" fillId="0" borderId="27" xfId="18" applyFont="1" applyBorder="1"/>
    <xf numFmtId="0" fontId="4" fillId="0" borderId="26" xfId="18" applyFont="1" applyBorder="1"/>
    <xf numFmtId="0" fontId="10" fillId="0" borderId="0" xfId="15" applyFont="1" applyAlignment="1">
      <alignment horizontal="center"/>
    </xf>
    <xf numFmtId="0" fontId="6" fillId="2" borderId="12" xfId="15" applyFont="1" applyFill="1" applyBorder="1" applyAlignment="1">
      <alignment horizontal="center" vertical="center"/>
    </xf>
    <xf numFmtId="0" fontId="6" fillId="2" borderId="10" xfId="15" applyFont="1" applyFill="1" applyBorder="1" applyAlignment="1">
      <alignment horizontal="center" vertical="center"/>
    </xf>
    <xf numFmtId="4" fontId="6" fillId="2" borderId="12" xfId="17" applyNumberFormat="1" applyFont="1" applyFill="1" applyBorder="1" applyAlignment="1">
      <alignment horizontal="center" vertical="center" wrapText="1"/>
    </xf>
    <xf numFmtId="4" fontId="6" fillId="2" borderId="12" xfId="15" applyNumberFormat="1" applyFont="1" applyFill="1" applyBorder="1" applyAlignment="1">
      <alignment horizontal="center" vertical="center" wrapText="1"/>
    </xf>
    <xf numFmtId="0" fontId="10" fillId="0" borderId="0" xfId="15" applyFont="1" applyAlignment="1">
      <alignment vertical="center"/>
    </xf>
    <xf numFmtId="0" fontId="10" fillId="0" borderId="0" xfId="15" applyFont="1"/>
    <xf numFmtId="0" fontId="6" fillId="2" borderId="12" xfId="15" applyFont="1" applyFill="1" applyBorder="1" applyAlignment="1">
      <alignment horizontal="center" vertical="center" wrapText="1"/>
    </xf>
    <xf numFmtId="0" fontId="31" fillId="0" borderId="0" xfId="15" applyFont="1"/>
    <xf numFmtId="0" fontId="31" fillId="0" borderId="0" xfId="18" applyFont="1"/>
    <xf numFmtId="0" fontId="6" fillId="2" borderId="10" xfId="18" applyFont="1" applyFill="1" applyBorder="1" applyAlignment="1">
      <alignment horizontal="center" vertical="center"/>
    </xf>
    <xf numFmtId="0" fontId="6" fillId="2" borderId="12" xfId="20" applyNumberFormat="1" applyFont="1" applyFill="1" applyBorder="1" applyAlignment="1">
      <alignment horizontal="center" vertical="center" wrapText="1"/>
    </xf>
    <xf numFmtId="0" fontId="6" fillId="2" borderId="31" xfId="8" applyFont="1" applyFill="1" applyBorder="1" applyAlignment="1">
      <alignment horizontal="center" vertical="center" wrapText="1"/>
    </xf>
    <xf numFmtId="0" fontId="6" fillId="2" borderId="17" xfId="8" applyFont="1" applyFill="1" applyBorder="1" applyAlignment="1">
      <alignment horizontal="center" vertical="center" wrapText="1"/>
    </xf>
    <xf numFmtId="0" fontId="5" fillId="0" borderId="0" xfId="12" applyFont="1" applyAlignment="1">
      <alignment vertical="center"/>
    </xf>
    <xf numFmtId="0" fontId="10" fillId="0" borderId="0" xfId="18" applyFont="1" applyAlignment="1">
      <alignment horizontal="center"/>
    </xf>
    <xf numFmtId="0" fontId="3" fillId="0" borderId="0" xfId="19" applyFont="1" applyAlignment="1">
      <alignment horizontal="left" vertical="top"/>
    </xf>
    <xf numFmtId="0" fontId="4" fillId="0" borderId="8" xfId="18" applyFont="1" applyBorder="1" applyAlignment="1">
      <alignment horizontal="left"/>
    </xf>
    <xf numFmtId="0" fontId="4" fillId="0" borderId="8" xfId="18" applyFont="1" applyBorder="1" applyAlignment="1">
      <alignment horizontal="justify" vertical="center"/>
    </xf>
    <xf numFmtId="0" fontId="13" fillId="0" borderId="12" xfId="18" applyFont="1" applyBorder="1"/>
    <xf numFmtId="0" fontId="5" fillId="0" borderId="0" xfId="8" applyFont="1" applyAlignment="1">
      <alignment horizontal="justify" vertical="center" wrapText="1"/>
    </xf>
    <xf numFmtId="0" fontId="5" fillId="4" borderId="0" xfId="8" applyFont="1" applyFill="1" applyAlignment="1">
      <alignment horizontal="left"/>
    </xf>
    <xf numFmtId="0" fontId="33" fillId="0" borderId="0" xfId="12" applyFont="1" applyAlignment="1">
      <alignment horizontal="right" vertical="top" wrapText="1"/>
    </xf>
    <xf numFmtId="0" fontId="2" fillId="0" borderId="0" xfId="12"/>
    <xf numFmtId="0" fontId="2" fillId="0" borderId="0" xfId="12" applyAlignment="1">
      <alignment horizontal="center"/>
    </xf>
    <xf numFmtId="0" fontId="35" fillId="0" borderId="0" xfId="12" applyFont="1"/>
    <xf numFmtId="4" fontId="4" fillId="0" borderId="12" xfId="15" applyNumberFormat="1" applyFont="1" applyBorder="1" applyAlignment="1">
      <alignment horizontal="center" vertical="center" wrapText="1"/>
    </xf>
    <xf numFmtId="0" fontId="4" fillId="0" borderId="12" xfId="15" applyFont="1" applyBorder="1" applyAlignment="1">
      <alignment horizontal="center" vertical="center" wrapText="1"/>
    </xf>
    <xf numFmtId="0" fontId="6" fillId="0" borderId="22" xfId="15" applyFont="1" applyBorder="1" applyAlignment="1">
      <alignment horizontal="left" vertical="center" wrapText="1"/>
    </xf>
    <xf numFmtId="4" fontId="6" fillId="0" borderId="19" xfId="15" applyNumberFormat="1" applyFont="1" applyBorder="1" applyAlignment="1">
      <alignment horizontal="right" vertical="center" wrapText="1"/>
    </xf>
    <xf numFmtId="0" fontId="38" fillId="0" borderId="12" xfId="15" applyFont="1" applyBorder="1"/>
    <xf numFmtId="43" fontId="38" fillId="0" borderId="12" xfId="29" applyFont="1" applyFill="1" applyBorder="1"/>
    <xf numFmtId="4" fontId="38" fillId="0" borderId="12" xfId="15" applyNumberFormat="1" applyFont="1" applyBorder="1" applyAlignment="1">
      <alignment horizontal="center"/>
    </xf>
    <xf numFmtId="0" fontId="38" fillId="0" borderId="12" xfId="15" applyFont="1" applyBorder="1" applyAlignment="1">
      <alignment wrapText="1"/>
    </xf>
    <xf numFmtId="0" fontId="39" fillId="0" borderId="19" xfId="15" applyFont="1" applyBorder="1" applyAlignment="1">
      <alignment horizontal="left" vertical="center" wrapText="1"/>
    </xf>
    <xf numFmtId="4" fontId="39" fillId="0" borderId="12" xfId="15" applyNumberFormat="1" applyFont="1" applyBorder="1" applyAlignment="1">
      <alignment horizontal="right" vertical="center" wrapText="1"/>
    </xf>
    <xf numFmtId="0" fontId="6" fillId="0" borderId="12" xfId="15" applyFont="1" applyBorder="1" applyAlignment="1">
      <alignment horizontal="left" vertical="center"/>
    </xf>
    <xf numFmtId="49" fontId="6" fillId="0" borderId="18" xfId="15" applyNumberFormat="1" applyFont="1" applyBorder="1" applyAlignment="1">
      <alignment horizontal="left" vertical="center" wrapText="1"/>
    </xf>
    <xf numFmtId="3" fontId="6" fillId="0" borderId="12" xfId="15" applyNumberFormat="1" applyFont="1" applyBorder="1" applyAlignment="1">
      <alignment horizontal="right" vertical="center" wrapText="1"/>
    </xf>
    <xf numFmtId="4" fontId="6" fillId="0" borderId="12" xfId="15" applyNumberFormat="1" applyFont="1" applyBorder="1" applyAlignment="1">
      <alignment horizontal="center" vertical="center" wrapText="1"/>
    </xf>
    <xf numFmtId="0" fontId="6" fillId="0" borderId="12" xfId="15" applyFont="1" applyBorder="1" applyAlignment="1">
      <alignment horizontal="center" vertical="center"/>
    </xf>
    <xf numFmtId="0" fontId="4" fillId="0" borderId="12" xfId="15" applyFont="1" applyBorder="1" applyAlignment="1">
      <alignment horizontal="left" vertical="center"/>
    </xf>
    <xf numFmtId="3" fontId="4" fillId="0" borderId="12" xfId="15" applyNumberFormat="1" applyFont="1" applyBorder="1" applyAlignment="1">
      <alignment horizontal="right" vertical="center" wrapText="1"/>
    </xf>
    <xf numFmtId="49" fontId="6" fillId="0" borderId="12" xfId="15" applyNumberFormat="1" applyFont="1" applyBorder="1" applyAlignment="1">
      <alignment vertical="center" wrapText="1"/>
    </xf>
    <xf numFmtId="49" fontId="4" fillId="0" borderId="12" xfId="15" applyNumberFormat="1" applyFont="1" applyBorder="1" applyAlignment="1">
      <alignment vertical="center" wrapText="1"/>
    </xf>
    <xf numFmtId="4" fontId="4" fillId="0" borderId="12" xfId="15" applyNumberFormat="1" applyFont="1" applyBorder="1" applyAlignment="1">
      <alignment horizontal="left" vertical="center" wrapText="1"/>
    </xf>
    <xf numFmtId="2" fontId="6" fillId="0" borderId="12" xfId="15" applyNumberFormat="1" applyFont="1" applyBorder="1" applyAlignment="1">
      <alignment horizontal="left" vertical="center"/>
    </xf>
    <xf numFmtId="2" fontId="4" fillId="0" borderId="12" xfId="15" applyNumberFormat="1" applyFont="1" applyBorder="1" applyAlignment="1">
      <alignment horizontal="left" vertical="center"/>
    </xf>
    <xf numFmtId="1" fontId="4" fillId="0" borderId="12" xfId="15" applyNumberFormat="1" applyFont="1" applyBorder="1" applyAlignment="1">
      <alignment horizontal="left" vertical="center"/>
    </xf>
    <xf numFmtId="0" fontId="6" fillId="0" borderId="21" xfId="15" applyFont="1" applyBorder="1" applyAlignment="1">
      <alignment horizontal="left" vertical="center" wrapText="1"/>
    </xf>
    <xf numFmtId="0" fontId="40" fillId="5" borderId="12" xfId="0" applyFont="1" applyFill="1" applyBorder="1" applyAlignment="1">
      <alignment vertical="center" wrapText="1"/>
    </xf>
    <xf numFmtId="9" fontId="6" fillId="0" borderId="12" xfId="30" applyFont="1" applyFill="1" applyBorder="1" applyAlignment="1">
      <alignment horizontal="right" vertical="center" wrapText="1"/>
    </xf>
    <xf numFmtId="0" fontId="41" fillId="5" borderId="12" xfId="0" applyFont="1" applyFill="1" applyBorder="1" applyAlignment="1">
      <alignment vertical="center" wrapText="1"/>
    </xf>
    <xf numFmtId="3" fontId="41" fillId="5" borderId="12" xfId="29" applyNumberFormat="1" applyFont="1" applyFill="1" applyBorder="1" applyAlignment="1">
      <alignment horizontal="right" vertical="center" wrapText="1"/>
    </xf>
    <xf numFmtId="9" fontId="4" fillId="0" borderId="12" xfId="30" applyFont="1" applyFill="1" applyBorder="1" applyAlignment="1">
      <alignment horizontal="right" vertical="center" wrapText="1"/>
    </xf>
    <xf numFmtId="0" fontId="41" fillId="5" borderId="12" xfId="0" applyFont="1" applyFill="1" applyBorder="1" applyAlignment="1">
      <alignment horizontal="left" vertical="center" wrapText="1"/>
    </xf>
    <xf numFmtId="3" fontId="5" fillId="4" borderId="12" xfId="29" applyNumberFormat="1" applyFont="1" applyFill="1" applyBorder="1" applyAlignment="1" applyProtection="1">
      <alignment horizontal="right" vertical="center"/>
      <protection locked="0"/>
    </xf>
    <xf numFmtId="0" fontId="6" fillId="0" borderId="0" xfId="15" applyFont="1" applyAlignment="1">
      <alignment horizontal="left" vertical="center" wrapText="1"/>
    </xf>
    <xf numFmtId="4" fontId="4" fillId="0" borderId="0" xfId="15" applyNumberFormat="1" applyFont="1" applyAlignment="1">
      <alignment horizontal="right" wrapText="1"/>
    </xf>
    <xf numFmtId="0" fontId="4" fillId="0" borderId="12" xfId="15" applyFont="1" applyBorder="1" applyAlignment="1">
      <alignment vertical="center"/>
    </xf>
    <xf numFmtId="3" fontId="5" fillId="4" borderId="12" xfId="0" applyNumberFormat="1" applyFont="1" applyFill="1" applyBorder="1" applyAlignment="1" applyProtection="1">
      <alignment horizontal="right" vertical="center"/>
      <protection locked="0"/>
    </xf>
    <xf numFmtId="0" fontId="4" fillId="0" borderId="12" xfId="15" applyFont="1" applyBorder="1" applyAlignment="1">
      <alignment horizontal="center" vertical="center"/>
    </xf>
    <xf numFmtId="0" fontId="6" fillId="0" borderId="12" xfId="15" applyFont="1" applyBorder="1"/>
    <xf numFmtId="0" fontId="40" fillId="5" borderId="12" xfId="0" applyFont="1" applyFill="1" applyBorder="1"/>
    <xf numFmtId="165" fontId="6" fillId="0" borderId="12" xfId="18" applyNumberFormat="1" applyFont="1" applyBorder="1"/>
    <xf numFmtId="0" fontId="41" fillId="5" borderId="12" xfId="0" applyFont="1" applyFill="1" applyBorder="1"/>
    <xf numFmtId="43" fontId="41" fillId="0" borderId="12" xfId="29" applyFont="1" applyBorder="1" applyAlignment="1">
      <alignment vertical="top"/>
    </xf>
    <xf numFmtId="165" fontId="41" fillId="5" borderId="12" xfId="29" applyNumberFormat="1" applyFont="1" applyFill="1" applyBorder="1" applyAlignment="1">
      <alignment vertical="top"/>
    </xf>
    <xf numFmtId="0" fontId="1" fillId="0" borderId="12" xfId="15" applyBorder="1"/>
    <xf numFmtId="165" fontId="4" fillId="0" borderId="12" xfId="29" applyNumberFormat="1" applyFont="1" applyBorder="1" applyAlignment="1"/>
    <xf numFmtId="0" fontId="42" fillId="0" borderId="12" xfId="15" applyFont="1" applyBorder="1"/>
    <xf numFmtId="165" fontId="6" fillId="0" borderId="12" xfId="29" applyNumberFormat="1" applyFont="1" applyBorder="1" applyAlignment="1"/>
    <xf numFmtId="165" fontId="6" fillId="0" borderId="12" xfId="18" applyNumberFormat="1" applyFont="1" applyBorder="1" applyAlignment="1">
      <alignment horizontal="center"/>
    </xf>
    <xf numFmtId="165" fontId="4" fillId="0" borderId="14" xfId="29" applyNumberFormat="1" applyFont="1" applyBorder="1" applyAlignment="1">
      <alignment horizontal="center"/>
    </xf>
    <xf numFmtId="165" fontId="4" fillId="0" borderId="36" xfId="29" applyNumberFormat="1" applyFont="1" applyBorder="1" applyAlignment="1">
      <alignment horizontal="center"/>
    </xf>
    <xf numFmtId="165" fontId="4" fillId="0" borderId="37" xfId="29" applyNumberFormat="1" applyFont="1" applyBorder="1" applyAlignment="1">
      <alignment horizontal="center"/>
    </xf>
    <xf numFmtId="0" fontId="4" fillId="0" borderId="1" xfId="18" applyFont="1" applyBorder="1" applyAlignment="1">
      <alignment horizontal="left"/>
    </xf>
    <xf numFmtId="0" fontId="4" fillId="0" borderId="13" xfId="18" applyFont="1" applyBorder="1" applyAlignment="1">
      <alignment horizontal="center"/>
    </xf>
    <xf numFmtId="0" fontId="4" fillId="2" borderId="8" xfId="18" applyFont="1" applyFill="1" applyBorder="1" applyAlignment="1">
      <alignment horizontal="left"/>
    </xf>
    <xf numFmtId="0" fontId="4" fillId="2" borderId="14" xfId="18" applyFont="1" applyFill="1" applyBorder="1" applyAlignment="1">
      <alignment horizontal="left"/>
    </xf>
    <xf numFmtId="0" fontId="4" fillId="2" borderId="8" xfId="18" applyFont="1" applyFill="1" applyBorder="1" applyAlignment="1">
      <alignment horizontal="justify" vertical="center"/>
    </xf>
    <xf numFmtId="0" fontId="4" fillId="0" borderId="12" xfId="18" applyFont="1" applyBorder="1" applyAlignment="1">
      <alignment horizontal="right"/>
    </xf>
    <xf numFmtId="165" fontId="4" fillId="0" borderId="15" xfId="29" applyNumberFormat="1" applyFont="1" applyBorder="1" applyAlignment="1">
      <alignment horizontal="center"/>
    </xf>
    <xf numFmtId="165" fontId="13" fillId="0" borderId="12" xfId="29" applyNumberFormat="1" applyFont="1" applyBorder="1" applyAlignment="1">
      <alignment horizontal="center" vertical="center" wrapText="1"/>
    </xf>
    <xf numFmtId="165" fontId="41" fillId="5" borderId="12" xfId="29" applyNumberFormat="1" applyFont="1" applyFill="1" applyBorder="1" applyAlignment="1">
      <alignment vertical="top" wrapText="1"/>
    </xf>
    <xf numFmtId="165" fontId="4" fillId="0" borderId="22" xfId="29" applyNumberFormat="1" applyFont="1" applyFill="1" applyBorder="1" applyAlignment="1">
      <alignment horizontal="center" vertical="center" wrapText="1"/>
    </xf>
    <xf numFmtId="165" fontId="4" fillId="0" borderId="17" xfId="29" applyNumberFormat="1" applyFont="1" applyFill="1" applyBorder="1" applyAlignment="1">
      <alignment horizontal="center" vertical="center" wrapText="1"/>
    </xf>
    <xf numFmtId="165" fontId="20" fillId="0" borderId="12" xfId="29" applyNumberFormat="1" applyFont="1" applyBorder="1" applyAlignment="1">
      <alignment horizontal="center" vertical="center" wrapText="1"/>
    </xf>
    <xf numFmtId="0" fontId="20" fillId="0" borderId="12" xfId="29" applyNumberFormat="1" applyFont="1" applyBorder="1" applyAlignment="1">
      <alignment horizontal="right" vertical="center" wrapText="1"/>
    </xf>
    <xf numFmtId="0" fontId="20" fillId="0" borderId="12" xfId="21" quotePrefix="1" applyFont="1" applyBorder="1" applyAlignment="1">
      <alignment vertical="center"/>
    </xf>
    <xf numFmtId="0" fontId="43" fillId="0" borderId="12" xfId="0" applyFont="1" applyBorder="1" applyAlignment="1">
      <alignment vertical="center" wrapText="1"/>
    </xf>
    <xf numFmtId="0" fontId="25" fillId="0" borderId="12" xfId="29" applyNumberFormat="1" applyFont="1" applyBorder="1" applyAlignment="1">
      <alignment horizontal="right" vertical="center" wrapText="1"/>
    </xf>
    <xf numFmtId="0" fontId="16" fillId="0" borderId="0" xfId="18" applyFont="1" applyAlignment="1">
      <alignment vertical="center"/>
    </xf>
    <xf numFmtId="0" fontId="1" fillId="0" borderId="0" xfId="18" applyAlignment="1">
      <alignment vertical="center"/>
    </xf>
    <xf numFmtId="0" fontId="44" fillId="0" borderId="12" xfId="0" applyFont="1" applyBorder="1" applyAlignment="1">
      <alignment vertical="center" wrapText="1"/>
    </xf>
    <xf numFmtId="165" fontId="44" fillId="0" borderId="12" xfId="29" applyNumberFormat="1" applyFont="1" applyBorder="1" applyAlignment="1">
      <alignment horizontal="right" vertical="center" wrapText="1"/>
    </xf>
    <xf numFmtId="0" fontId="20" fillId="0" borderId="12" xfId="21" applyFont="1" applyBorder="1" applyAlignment="1">
      <alignment vertical="center"/>
    </xf>
    <xf numFmtId="165" fontId="25" fillId="0" borderId="12" xfId="29" applyNumberFormat="1" applyFont="1" applyBorder="1" applyAlignment="1">
      <alignment horizontal="right" vertical="center" wrapText="1"/>
    </xf>
    <xf numFmtId="165" fontId="4" fillId="0" borderId="16" xfId="29" applyNumberFormat="1" applyFont="1" applyFill="1" applyBorder="1" applyAlignment="1">
      <alignment horizontal="center" vertical="center" wrapText="1"/>
    </xf>
    <xf numFmtId="165" fontId="6" fillId="0" borderId="16" xfId="29" applyNumberFormat="1" applyFont="1" applyBorder="1" applyAlignment="1">
      <alignment horizontal="right" wrapText="1"/>
    </xf>
    <xf numFmtId="0" fontId="4" fillId="0" borderId="0" xfId="15" applyFont="1" applyAlignment="1">
      <alignment horizontal="left" vertical="center" wrapText="1"/>
    </xf>
    <xf numFmtId="4" fontId="4" fillId="0" borderId="0" xfId="15" applyNumberFormat="1" applyFont="1" applyAlignment="1">
      <alignment horizontal="right" vertical="center" wrapText="1"/>
    </xf>
    <xf numFmtId="3" fontId="6" fillId="0" borderId="0" xfId="15" applyNumberFormat="1" applyFont="1" applyAlignment="1">
      <alignment horizontal="right" vertical="center" wrapText="1"/>
    </xf>
    <xf numFmtId="4" fontId="0" fillId="0" borderId="0" xfId="0" applyNumberFormat="1"/>
    <xf numFmtId="3" fontId="0" fillId="0" borderId="0" xfId="0" applyNumberFormat="1"/>
    <xf numFmtId="8" fontId="0" fillId="0" borderId="0" xfId="0" applyNumberFormat="1"/>
    <xf numFmtId="0" fontId="0" fillId="0" borderId="0" xfId="0" applyAlignment="1">
      <alignment horizontal="right"/>
    </xf>
    <xf numFmtId="4" fontId="5" fillId="0" borderId="0" xfId="12" applyNumberFormat="1" applyFont="1" applyAlignment="1">
      <alignment vertical="center"/>
    </xf>
    <xf numFmtId="0" fontId="13" fillId="0" borderId="12" xfId="15" applyFont="1" applyBorder="1" applyAlignment="1">
      <alignment vertical="center" wrapText="1"/>
    </xf>
    <xf numFmtId="0" fontId="4" fillId="0" borderId="12" xfId="15" applyFont="1" applyBorder="1" applyAlignment="1">
      <alignment horizontal="left"/>
    </xf>
    <xf numFmtId="4" fontId="4" fillId="0" borderId="12" xfId="15" applyNumberFormat="1" applyFont="1" applyBorder="1" applyAlignment="1">
      <alignment horizontal="left" wrapText="1"/>
    </xf>
    <xf numFmtId="165" fontId="20" fillId="0" borderId="12" xfId="29" applyNumberFormat="1" applyFont="1" applyBorder="1" applyAlignment="1">
      <alignment horizontal="right" vertical="center" wrapText="1"/>
    </xf>
    <xf numFmtId="4" fontId="1" fillId="0" borderId="0" xfId="15" applyNumberFormat="1"/>
    <xf numFmtId="43" fontId="45" fillId="0" borderId="12" xfId="29" applyFont="1" applyBorder="1" applyAlignment="1">
      <alignment horizontal="center" vertical="center" wrapText="1"/>
    </xf>
    <xf numFmtId="0" fontId="0" fillId="0" borderId="0" xfId="0" applyBorder="1"/>
    <xf numFmtId="0" fontId="0" fillId="0" borderId="0" xfId="0" applyBorder="1" applyAlignment="1">
      <alignment horizontal="center"/>
    </xf>
    <xf numFmtId="0" fontId="31" fillId="0" borderId="0" xfId="0" applyFont="1"/>
    <xf numFmtId="0" fontId="0" fillId="0" borderId="12" xfId="0" applyBorder="1"/>
    <xf numFmtId="0" fontId="0" fillId="0" borderId="12" xfId="0" applyBorder="1" applyAlignment="1"/>
    <xf numFmtId="8" fontId="0" fillId="0" borderId="12" xfId="0" applyNumberFormat="1" applyBorder="1"/>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2" xfId="0" applyFont="1" applyBorder="1"/>
    <xf numFmtId="8" fontId="31" fillId="0" borderId="12" xfId="0" applyNumberFormat="1" applyFont="1" applyBorder="1"/>
    <xf numFmtId="4" fontId="31" fillId="0" borderId="12" xfId="0" applyNumberFormat="1" applyFont="1" applyBorder="1"/>
    <xf numFmtId="0" fontId="0" fillId="0" borderId="4" xfId="0" applyBorder="1"/>
    <xf numFmtId="4" fontId="0" fillId="0" borderId="5" xfId="0" applyNumberFormat="1" applyBorder="1"/>
    <xf numFmtId="0" fontId="0" fillId="0" borderId="5" xfId="0" applyBorder="1"/>
    <xf numFmtId="4" fontId="0" fillId="0" borderId="36" xfId="0" applyNumberFormat="1" applyBorder="1"/>
    <xf numFmtId="0" fontId="31" fillId="0" borderId="8" xfId="0" applyFont="1" applyBorder="1"/>
    <xf numFmtId="0" fontId="31" fillId="0" borderId="9" xfId="0" applyFont="1" applyBorder="1"/>
    <xf numFmtId="0" fontId="31" fillId="0" borderId="10" xfId="0" applyFont="1" applyBorder="1"/>
    <xf numFmtId="0" fontId="31" fillId="0" borderId="4" xfId="0" applyFont="1" applyBorder="1"/>
    <xf numFmtId="4" fontId="31" fillId="0" borderId="36" xfId="0" applyNumberFormat="1" applyFont="1" applyBorder="1"/>
    <xf numFmtId="4" fontId="31" fillId="0" borderId="5" xfId="0" applyNumberFormat="1" applyFont="1" applyBorder="1"/>
    <xf numFmtId="0" fontId="31" fillId="0" borderId="5" xfId="0" applyFont="1" applyBorder="1"/>
    <xf numFmtId="0" fontId="31" fillId="0" borderId="36" xfId="0" applyFont="1" applyBorder="1" applyAlignment="1">
      <alignment horizontal="right"/>
    </xf>
    <xf numFmtId="4" fontId="31" fillId="0" borderId="10" xfId="0" applyNumberFormat="1" applyFont="1" applyBorder="1"/>
    <xf numFmtId="0" fontId="0" fillId="0" borderId="6" xfId="0" applyBorder="1"/>
    <xf numFmtId="0" fontId="0" fillId="0" borderId="7" xfId="0" applyBorder="1"/>
    <xf numFmtId="0" fontId="0" fillId="0" borderId="1" xfId="0" applyBorder="1"/>
    <xf numFmtId="0" fontId="0" fillId="0" borderId="3" xfId="0" applyBorder="1"/>
    <xf numFmtId="0" fontId="27" fillId="0" borderId="4" xfId="8" applyFont="1" applyBorder="1" applyAlignment="1">
      <alignment horizontal="justify" vertical="center"/>
    </xf>
    <xf numFmtId="0" fontId="27" fillId="0" borderId="0" xfId="8" applyFont="1" applyAlignment="1">
      <alignment horizontal="justify" vertical="center"/>
    </xf>
    <xf numFmtId="0" fontId="27" fillId="0" borderId="4" xfId="8" applyFont="1" applyBorder="1" applyAlignment="1">
      <alignment horizontal="justify" vertical="center" wrapText="1"/>
    </xf>
    <xf numFmtId="0" fontId="27" fillId="0" borderId="0" xfId="8" applyFont="1" applyAlignment="1">
      <alignment horizontal="justify" vertical="center" wrapText="1"/>
    </xf>
    <xf numFmtId="0" fontId="27" fillId="0" borderId="6" xfId="8" applyFont="1" applyBorder="1" applyAlignment="1">
      <alignment horizontal="justify" vertical="center"/>
    </xf>
    <xf numFmtId="0" fontId="27" fillId="0" borderId="11" xfId="8" applyFont="1" applyBorder="1" applyAlignment="1">
      <alignment horizontal="justify" vertical="center"/>
    </xf>
    <xf numFmtId="0" fontId="6" fillId="2" borderId="13" xfId="15" applyFont="1" applyFill="1" applyBorder="1" applyAlignment="1">
      <alignment horizontal="center" vertical="center"/>
    </xf>
    <xf numFmtId="0" fontId="6" fillId="2" borderId="15" xfId="15" applyFont="1" applyFill="1" applyBorder="1" applyAlignment="1">
      <alignment horizontal="center" vertical="center"/>
    </xf>
    <xf numFmtId="4" fontId="6" fillId="2" borderId="13" xfId="17" applyNumberFormat="1" applyFont="1" applyFill="1" applyBorder="1" applyAlignment="1">
      <alignment horizontal="center" vertical="center" wrapText="1"/>
    </xf>
    <xf numFmtId="4" fontId="6" fillId="2" borderId="15" xfId="17" applyNumberFormat="1" applyFont="1" applyFill="1" applyBorder="1" applyAlignment="1">
      <alignment horizontal="center" vertical="center" wrapText="1"/>
    </xf>
    <xf numFmtId="4" fontId="6" fillId="2" borderId="12" xfId="17" applyNumberFormat="1"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0" borderId="0" xfId="16" applyFont="1" applyAlignment="1">
      <alignment horizontal="left" vertical="top"/>
    </xf>
    <xf numFmtId="49" fontId="37" fillId="0" borderId="33" xfId="15" applyNumberFormat="1" applyFont="1" applyBorder="1" applyAlignment="1">
      <alignment horizontal="center" vertical="center" wrapText="1"/>
    </xf>
    <xf numFmtId="49" fontId="37" fillId="0" borderId="32" xfId="15" applyNumberFormat="1" applyFont="1" applyBorder="1" applyAlignment="1">
      <alignment horizontal="center" vertical="center" wrapText="1"/>
    </xf>
    <xf numFmtId="49" fontId="37" fillId="0" borderId="34" xfId="15" applyNumberFormat="1" applyFont="1" applyBorder="1" applyAlignment="1">
      <alignment horizontal="center" vertical="center" wrapText="1"/>
    </xf>
    <xf numFmtId="49" fontId="37" fillId="0" borderId="35" xfId="15" applyNumberFormat="1" applyFont="1" applyBorder="1" applyAlignment="1">
      <alignment horizontal="center" vertical="center" wrapText="1"/>
    </xf>
    <xf numFmtId="49" fontId="37" fillId="0" borderId="1" xfId="15" applyNumberFormat="1" applyFont="1" applyBorder="1" applyAlignment="1">
      <alignment horizontal="center" vertical="center" wrapText="1"/>
    </xf>
    <xf numFmtId="49" fontId="37" fillId="0" borderId="3" xfId="15" applyNumberFormat="1" applyFont="1" applyBorder="1" applyAlignment="1">
      <alignment horizontal="center" vertical="center" wrapText="1"/>
    </xf>
    <xf numFmtId="49" fontId="37" fillId="0" borderId="6" xfId="15" applyNumberFormat="1" applyFont="1" applyBorder="1" applyAlignment="1">
      <alignment horizontal="center" vertical="center" wrapText="1"/>
    </xf>
    <xf numFmtId="49" fontId="37" fillId="0" borderId="7" xfId="15" applyNumberFormat="1" applyFont="1" applyBorder="1" applyAlignment="1">
      <alignment horizontal="center" vertical="center" wrapText="1"/>
    </xf>
    <xf numFmtId="0" fontId="34" fillId="0" borderId="0" xfId="0" applyFont="1" applyAlignment="1">
      <alignment horizontal="center" vertical="center"/>
    </xf>
    <xf numFmtId="0" fontId="27" fillId="0" borderId="1" xfId="8" applyFont="1" applyBorder="1" applyAlignment="1">
      <alignment horizontal="justify" vertical="center"/>
    </xf>
    <xf numFmtId="0" fontId="27" fillId="0" borderId="2" xfId="8" applyFont="1" applyBorder="1" applyAlignment="1">
      <alignment horizontal="justify" vertical="center"/>
    </xf>
    <xf numFmtId="0" fontId="3" fillId="0" borderId="0" xfId="16" applyFont="1" applyAlignment="1">
      <alignment vertical="top"/>
    </xf>
    <xf numFmtId="0" fontId="10" fillId="0" borderId="0" xfId="15" applyFont="1" applyAlignment="1">
      <alignment horizontal="center" vertical="center"/>
    </xf>
    <xf numFmtId="0" fontId="10" fillId="0" borderId="0" xfId="15" applyFont="1" applyAlignment="1">
      <alignment horizontal="center"/>
    </xf>
    <xf numFmtId="0" fontId="27" fillId="0" borderId="6" xfId="8" applyFont="1" applyBorder="1" applyAlignment="1">
      <alignment horizontal="left" vertical="center"/>
    </xf>
    <xf numFmtId="0" fontId="27" fillId="0" borderId="11" xfId="8" applyFont="1" applyBorder="1" applyAlignment="1">
      <alignment horizontal="left" vertical="center"/>
    </xf>
    <xf numFmtId="0" fontId="27" fillId="0" borderId="7" xfId="8" applyFont="1" applyBorder="1" applyAlignment="1">
      <alignment horizontal="left" vertical="center"/>
    </xf>
    <xf numFmtId="0" fontId="6" fillId="2" borderId="12" xfId="15" applyFont="1" applyFill="1" applyBorder="1" applyAlignment="1">
      <alignment horizontal="center" vertical="center"/>
    </xf>
    <xf numFmtId="0" fontId="6" fillId="2" borderId="8" xfId="15" applyFont="1" applyFill="1" applyBorder="1" applyAlignment="1">
      <alignment horizontal="center" vertical="center" wrapText="1"/>
    </xf>
    <xf numFmtId="0" fontId="6" fillId="2" borderId="10" xfId="15" applyFont="1" applyFill="1" applyBorder="1" applyAlignment="1">
      <alignment horizontal="center" vertical="center" wrapText="1"/>
    </xf>
    <xf numFmtId="0" fontId="15" fillId="0" borderId="11" xfId="15" applyFont="1" applyBorder="1" applyAlignment="1">
      <alignment horizontal="center"/>
    </xf>
    <xf numFmtId="0" fontId="3" fillId="2" borderId="8" xfId="8" applyFont="1" applyFill="1" applyBorder="1" applyAlignment="1">
      <alignment horizontal="center" vertical="center" wrapText="1"/>
    </xf>
    <xf numFmtId="0" fontId="3" fillId="2" borderId="9" xfId="8" applyFont="1" applyFill="1" applyBorder="1" applyAlignment="1">
      <alignment horizontal="center" vertical="center" wrapText="1"/>
    </xf>
    <xf numFmtId="0" fontId="3" fillId="2" borderId="10" xfId="8" applyFont="1" applyFill="1" applyBorder="1" applyAlignment="1">
      <alignment horizontal="center" vertical="center" wrapText="1"/>
    </xf>
    <xf numFmtId="0" fontId="27" fillId="0" borderId="4" xfId="8" applyFont="1" applyBorder="1" applyAlignment="1">
      <alignment horizontal="left" vertical="center"/>
    </xf>
    <xf numFmtId="0" fontId="27" fillId="0" borderId="0" xfId="8" applyFont="1" applyAlignment="1">
      <alignment horizontal="left" vertical="center"/>
    </xf>
    <xf numFmtId="0" fontId="27" fillId="0" borderId="5" xfId="8" applyFont="1" applyBorder="1" applyAlignment="1">
      <alignment horizontal="left" vertical="center"/>
    </xf>
    <xf numFmtId="0" fontId="27" fillId="0" borderId="4" xfId="15" applyFont="1" applyBorder="1" applyAlignment="1">
      <alignment horizontal="justify" vertical="center"/>
    </xf>
    <xf numFmtId="0" fontId="27" fillId="0" borderId="0" xfId="15" applyFont="1" applyAlignment="1">
      <alignment horizontal="justify" vertical="center"/>
    </xf>
    <xf numFmtId="0" fontId="27" fillId="0" borderId="5" xfId="15" applyFont="1" applyBorder="1" applyAlignment="1">
      <alignment horizontal="justify" vertical="center"/>
    </xf>
    <xf numFmtId="0" fontId="28" fillId="0" borderId="6" xfId="15" applyFont="1" applyBorder="1" applyAlignment="1">
      <alignment horizontal="justify" vertical="center"/>
    </xf>
    <xf numFmtId="0" fontId="28" fillId="0" borderId="11" xfId="15" applyFont="1" applyBorder="1" applyAlignment="1">
      <alignment horizontal="justify" vertical="center"/>
    </xf>
    <xf numFmtId="0" fontId="28" fillId="0" borderId="7" xfId="15" applyFont="1" applyBorder="1" applyAlignment="1">
      <alignment horizontal="justify" vertical="center"/>
    </xf>
    <xf numFmtId="0" fontId="27" fillId="0" borderId="3" xfId="8" applyFont="1" applyBorder="1" applyAlignment="1">
      <alignment horizontal="justify" vertical="center"/>
    </xf>
    <xf numFmtId="0" fontId="27" fillId="0" borderId="5" xfId="8" applyFont="1" applyBorder="1" applyAlignment="1">
      <alignment horizontal="justify" vertical="center"/>
    </xf>
    <xf numFmtId="0" fontId="5" fillId="0" borderId="4" xfId="8" applyFont="1" applyBorder="1" applyAlignment="1">
      <alignment horizontal="justify" vertical="center"/>
    </xf>
    <xf numFmtId="0" fontId="5" fillId="0" borderId="0" xfId="8" applyFont="1" applyAlignment="1">
      <alignment horizontal="justify" vertical="center"/>
    </xf>
    <xf numFmtId="0" fontId="5" fillId="0" borderId="5" xfId="8" applyFont="1" applyBorder="1" applyAlignment="1">
      <alignment horizontal="justify" vertical="center"/>
    </xf>
    <xf numFmtId="49" fontId="36" fillId="0" borderId="4" xfId="15" applyNumberFormat="1" applyFont="1" applyBorder="1" applyAlignment="1">
      <alignment horizontal="center" vertical="center" wrapText="1"/>
    </xf>
    <xf numFmtId="49" fontId="36" fillId="0" borderId="0" xfId="15" applyNumberFormat="1" applyFont="1" applyAlignment="1">
      <alignment horizontal="center" vertical="center" wrapText="1"/>
    </xf>
    <xf numFmtId="0" fontId="11" fillId="0" borderId="0" xfId="15" applyFont="1" applyAlignment="1">
      <alignment horizontal="center"/>
    </xf>
    <xf numFmtId="0" fontId="27" fillId="0" borderId="6" xfId="15" applyFont="1" applyBorder="1" applyAlignment="1">
      <alignment horizontal="justify" vertical="center"/>
    </xf>
    <xf numFmtId="0" fontId="27" fillId="0" borderId="11" xfId="15" applyFont="1" applyBorder="1" applyAlignment="1">
      <alignment horizontal="justify" vertical="center"/>
    </xf>
    <xf numFmtId="0" fontId="27" fillId="0" borderId="7" xfId="15" applyFont="1" applyBorder="1" applyAlignment="1">
      <alignment horizontal="justify" vertical="center"/>
    </xf>
    <xf numFmtId="49" fontId="6" fillId="0" borderId="4" xfId="15" applyNumberFormat="1" applyFont="1" applyBorder="1" applyAlignment="1">
      <alignment horizontal="center" vertical="center" wrapText="1"/>
    </xf>
    <xf numFmtId="49" fontId="6" fillId="0" borderId="0" xfId="15" applyNumberFormat="1" applyFont="1" applyAlignment="1">
      <alignment horizontal="center" vertical="center" wrapText="1"/>
    </xf>
    <xf numFmtId="4" fontId="27" fillId="0" borderId="6" xfId="17" applyNumberFormat="1" applyFont="1" applyFill="1" applyBorder="1" applyAlignment="1">
      <alignment horizontal="justify" vertical="center"/>
    </xf>
    <xf numFmtId="4" fontId="27" fillId="0" borderId="11" xfId="17" applyNumberFormat="1" applyFont="1" applyFill="1" applyBorder="1" applyAlignment="1">
      <alignment horizontal="justify" vertical="center"/>
    </xf>
    <xf numFmtId="4" fontId="27" fillId="0" borderId="7" xfId="17" applyNumberFormat="1" applyFont="1" applyFill="1" applyBorder="1" applyAlignment="1">
      <alignment horizontal="justify" vertical="center"/>
    </xf>
    <xf numFmtId="0" fontId="3" fillId="0" borderId="8" xfId="16" applyFont="1" applyBorder="1" applyAlignment="1">
      <alignment horizontal="left"/>
    </xf>
    <xf numFmtId="0" fontId="3" fillId="0" borderId="9" xfId="16" applyFont="1" applyBorder="1" applyAlignment="1">
      <alignment horizontal="left"/>
    </xf>
    <xf numFmtId="0" fontId="3" fillId="0" borderId="10" xfId="16" applyFont="1" applyBorder="1" applyAlignment="1">
      <alignment horizontal="left"/>
    </xf>
    <xf numFmtId="0" fontId="27" fillId="0" borderId="5" xfId="8" applyFont="1" applyBorder="1" applyAlignment="1">
      <alignment horizontal="justify" vertical="center" wrapText="1"/>
    </xf>
    <xf numFmtId="0" fontId="4" fillId="0" borderId="0" xfId="8" applyFont="1" applyAlignment="1">
      <alignment horizontal="justify" vertical="center"/>
    </xf>
    <xf numFmtId="0" fontId="4" fillId="0" borderId="5" xfId="8" applyFont="1" applyBorder="1" applyAlignment="1">
      <alignment horizontal="justify" vertical="center"/>
    </xf>
    <xf numFmtId="0" fontId="4" fillId="0" borderId="0" xfId="15" applyFont="1" applyAlignment="1">
      <alignment horizontal="left" vertical="center" wrapText="1"/>
    </xf>
    <xf numFmtId="0" fontId="3" fillId="0" borderId="0" xfId="16" applyFont="1" applyAlignment="1">
      <alignment horizontal="center" vertical="top"/>
    </xf>
    <xf numFmtId="0" fontId="27" fillId="0" borderId="1" xfId="8" applyFont="1" applyBorder="1" applyAlignment="1">
      <alignment horizontal="left" vertical="center"/>
    </xf>
    <xf numFmtId="0" fontId="27" fillId="0" borderId="2" xfId="8" applyFont="1" applyBorder="1" applyAlignment="1">
      <alignment horizontal="left" vertical="center"/>
    </xf>
    <xf numFmtId="0" fontId="27" fillId="0" borderId="3" xfId="8" applyFont="1" applyBorder="1" applyAlignment="1">
      <alignment horizontal="left" vertical="center"/>
    </xf>
    <xf numFmtId="0" fontId="27" fillId="0" borderId="4" xfId="8" applyFont="1" applyBorder="1" applyAlignment="1">
      <alignment horizontal="left" vertical="center" wrapText="1"/>
    </xf>
    <xf numFmtId="0" fontId="27" fillId="0" borderId="0" xfId="8" applyFont="1" applyAlignment="1">
      <alignment horizontal="left" vertical="center" wrapText="1"/>
    </xf>
    <xf numFmtId="0" fontId="27" fillId="0" borderId="5" xfId="8" applyFont="1" applyBorder="1" applyAlignment="1">
      <alignment horizontal="left" vertical="center" wrapText="1"/>
    </xf>
    <xf numFmtId="0" fontId="3" fillId="0" borderId="1" xfId="16" applyFont="1" applyBorder="1" applyAlignment="1">
      <alignment horizontal="center" vertical="center" wrapText="1"/>
    </xf>
    <xf numFmtId="0" fontId="3" fillId="0" borderId="3" xfId="16" applyFont="1" applyBorder="1" applyAlignment="1">
      <alignment horizontal="center" vertical="center" wrapText="1"/>
    </xf>
    <xf numFmtId="0" fontId="3" fillId="0" borderId="6" xfId="16" applyFont="1" applyBorder="1" applyAlignment="1">
      <alignment horizontal="center" vertical="center" wrapText="1"/>
    </xf>
    <xf numFmtId="0" fontId="3" fillId="0" borderId="7" xfId="16" applyFont="1" applyBorder="1" applyAlignment="1">
      <alignment horizontal="center" vertical="center" wrapText="1"/>
    </xf>
    <xf numFmtId="0" fontId="11" fillId="0" borderId="0" xfId="16" applyFont="1" applyAlignment="1">
      <alignment horizontal="left" vertical="top"/>
    </xf>
    <xf numFmtId="0" fontId="6" fillId="2" borderId="25" xfId="15" applyFont="1" applyFill="1" applyBorder="1" applyAlignment="1">
      <alignment horizontal="center" vertical="center"/>
    </xf>
    <xf numFmtId="0" fontId="27" fillId="0" borderId="4" xfId="15" applyFont="1" applyBorder="1" applyAlignment="1">
      <alignment horizontal="left" vertical="center"/>
    </xf>
    <xf numFmtId="0" fontId="27" fillId="0" borderId="0" xfId="15" applyFont="1" applyAlignment="1">
      <alignment horizontal="left" vertical="center"/>
    </xf>
    <xf numFmtId="0" fontId="27" fillId="0" borderId="5" xfId="15" applyFont="1" applyBorder="1" applyAlignment="1">
      <alignment horizontal="left" vertical="center"/>
    </xf>
    <xf numFmtId="0" fontId="17" fillId="0" borderId="0" xfId="15" applyFont="1" applyAlignment="1">
      <alignment horizontal="center"/>
    </xf>
    <xf numFmtId="0" fontId="17" fillId="0" borderId="0" xfId="15" applyFont="1"/>
    <xf numFmtId="0" fontId="3" fillId="0" borderId="12" xfId="16" applyFont="1" applyBorder="1" applyAlignment="1">
      <alignment horizontal="center" vertical="center" wrapText="1"/>
    </xf>
    <xf numFmtId="0" fontId="27" fillId="0" borderId="7" xfId="8" applyFont="1" applyBorder="1" applyAlignment="1">
      <alignment horizontal="justify" vertical="center"/>
    </xf>
    <xf numFmtId="0" fontId="17" fillId="0" borderId="11" xfId="15" applyFont="1" applyBorder="1" applyAlignment="1">
      <alignment horizontal="center"/>
    </xf>
    <xf numFmtId="0" fontId="3" fillId="0" borderId="11" xfId="16" applyFont="1" applyBorder="1" applyAlignment="1">
      <alignment horizontal="left" vertical="top" wrapText="1"/>
    </xf>
    <xf numFmtId="0" fontId="6" fillId="0" borderId="4" xfId="8" applyFont="1" applyBorder="1" applyAlignment="1">
      <alignment horizontal="justify" vertical="center"/>
    </xf>
    <xf numFmtId="0" fontId="6" fillId="0" borderId="0" xfId="8" applyFont="1" applyAlignment="1">
      <alignment horizontal="justify" vertical="center"/>
    </xf>
    <xf numFmtId="0" fontId="6" fillId="0" borderId="5" xfId="8" applyFont="1" applyBorder="1" applyAlignment="1">
      <alignment horizontal="justify" vertical="center"/>
    </xf>
    <xf numFmtId="0" fontId="10" fillId="0" borderId="0" xfId="18" applyFont="1" applyAlignment="1">
      <alignment horizontal="center" vertical="center"/>
    </xf>
    <xf numFmtId="0" fontId="10" fillId="0" borderId="0" xfId="18" applyFont="1" applyAlignment="1">
      <alignment horizontal="center"/>
    </xf>
    <xf numFmtId="0" fontId="32" fillId="0" borderId="0" xfId="0" applyFont="1" applyAlignment="1">
      <alignment horizontal="center" vertical="center"/>
    </xf>
    <xf numFmtId="0" fontId="27" fillId="0" borderId="30" xfId="8" applyFont="1" applyBorder="1" applyAlignment="1">
      <alignment horizontal="left" vertical="top" wrapText="1"/>
    </xf>
    <xf numFmtId="0" fontId="4" fillId="0" borderId="0" xfId="8" applyFont="1" applyAlignment="1">
      <alignment horizontal="left" vertical="top" wrapText="1"/>
    </xf>
    <xf numFmtId="0" fontId="4" fillId="0" borderId="29" xfId="8" applyFont="1" applyBorder="1" applyAlignment="1">
      <alignment horizontal="left" vertical="top" wrapText="1"/>
    </xf>
    <xf numFmtId="0" fontId="5" fillId="0" borderId="0" xfId="8" applyFont="1" applyAlignment="1">
      <alignment horizontal="justify" wrapText="1"/>
    </xf>
    <xf numFmtId="0" fontId="3" fillId="0" borderId="0" xfId="8" applyFont="1" applyAlignment="1">
      <alignment horizontal="left" wrapText="1"/>
    </xf>
    <xf numFmtId="0" fontId="5" fillId="0" borderId="0" xfId="8" applyFont="1" applyAlignment="1">
      <alignment horizontal="justify" vertical="top" wrapText="1"/>
    </xf>
    <xf numFmtId="0" fontId="5" fillId="0" borderId="0" xfId="8" applyFont="1" applyAlignment="1">
      <alignment horizontal="justify" vertical="center" wrapText="1"/>
    </xf>
  </cellXfs>
  <cellStyles count="31">
    <cellStyle name="=C:\WINNT\SYSTEM32\COMMAND.COM" xfId="4"/>
    <cellStyle name="Millares" xfId="29" builtinId="3"/>
    <cellStyle name="Millares 2 2" xfId="9"/>
    <cellStyle name="Millares 5" xfId="3"/>
    <cellStyle name="Millares 6 2" xfId="17"/>
    <cellStyle name="Millares 6 3" xfId="20"/>
    <cellStyle name="Moneda 2 2" xfId="25"/>
    <cellStyle name="Moneda 3" xfId="24"/>
    <cellStyle name="Normal" xfId="0" builtinId="0"/>
    <cellStyle name="Normal 10" xfId="14"/>
    <cellStyle name="Normal 11" xfId="2"/>
    <cellStyle name="Normal 11 2" xfId="15"/>
    <cellStyle name="Normal 11 3" xfId="18"/>
    <cellStyle name="Normal 13" xfId="22"/>
    <cellStyle name="Normal 15" xfId="12"/>
    <cellStyle name="Normal 2" xfId="6"/>
    <cellStyle name="Normal 2 13" xfId="1"/>
    <cellStyle name="Normal 2 2" xfId="8"/>
    <cellStyle name="Normal 2 5 2" xfId="16"/>
    <cellStyle name="Normal 2 5 3" xfId="19"/>
    <cellStyle name="Normal 3" xfId="10"/>
    <cellStyle name="Normal 3 2" xfId="5"/>
    <cellStyle name="Normal 4" xfId="13"/>
    <cellStyle name="Normal 4 2" xfId="21"/>
    <cellStyle name="Normal 5" xfId="11"/>
    <cellStyle name="Normal 6" xfId="26"/>
    <cellStyle name="Normal 6 3 2 2 3" xfId="23"/>
    <cellStyle name="Normal 6 7" xfId="7"/>
    <cellStyle name="Normal 7" xfId="27"/>
    <cellStyle name="Normal 7 4" xfId="28"/>
    <cellStyle name="Porcentaje" xfId="3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21</xdr:row>
      <xdr:rowOff>133350</xdr:rowOff>
    </xdr:from>
    <xdr:to>
      <xdr:col>5</xdr:col>
      <xdr:colOff>9525</xdr:colOff>
      <xdr:row>28</xdr:row>
      <xdr:rowOff>76200</xdr:rowOff>
    </xdr:to>
    <xdr:sp macro="" textlink="">
      <xdr:nvSpPr>
        <xdr:cNvPr id="2" name="Text Box 8">
          <a:extLst>
            <a:ext uri="{FF2B5EF4-FFF2-40B4-BE49-F238E27FC236}">
              <a16:creationId xmlns:a16="http://schemas.microsoft.com/office/drawing/2014/main" id="{00000000-0008-0000-0000-000002000000}"/>
            </a:ext>
          </a:extLst>
        </xdr:cNvPr>
        <xdr:cNvSpPr txBox="1">
          <a:spLocks noChangeArrowheads="1"/>
        </xdr:cNvSpPr>
      </xdr:nvSpPr>
      <xdr:spPr bwMode="auto">
        <a:xfrm>
          <a:off x="5086350" y="4352925"/>
          <a:ext cx="1676400" cy="12192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a:effectLst/>
              <a:latin typeface="+mn-lt"/>
              <a:ea typeface="+mn-ea"/>
              <a:cs typeface="+mn-cs"/>
            </a:rPr>
            <a:t>Aprobó</a:t>
          </a: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1000" b="1" i="0" strike="noStrike">
              <a:solidFill>
                <a:srgbClr val="000000"/>
              </a:solidFill>
              <a:latin typeface="+mn-lt"/>
              <a:cs typeface="Arial"/>
            </a:rPr>
            <a:t>________________________</a:t>
          </a:r>
        </a:p>
        <a:p>
          <a:pPr algn="ctr"/>
          <a:r>
            <a:rPr lang="es-MX" sz="1000" b="1">
              <a:effectLst/>
              <a:latin typeface="+mn-lt"/>
              <a:ea typeface="+mn-ea"/>
              <a:cs typeface="+mn-cs"/>
            </a:rPr>
            <a:t>Lic. Luis Camacho Mancilla</a:t>
          </a:r>
        </a:p>
        <a:p>
          <a:pPr algn="ctr"/>
          <a:r>
            <a:rPr lang="es-MX" sz="1000" b="1">
              <a:effectLst/>
              <a:latin typeface="+mn-lt"/>
              <a:ea typeface="+mn-ea"/>
              <a:cs typeface="+mn-cs"/>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1</xdr:col>
      <xdr:colOff>1857375</xdr:colOff>
      <xdr:row>21</xdr:row>
      <xdr:rowOff>102869</xdr:rowOff>
    </xdr:from>
    <xdr:to>
      <xdr:col>2</xdr:col>
      <xdr:colOff>1019175</xdr:colOff>
      <xdr:row>27</xdr:row>
      <xdr:rowOff>133349</xdr:rowOff>
    </xdr:to>
    <xdr:sp macro="" textlink="">
      <xdr:nvSpPr>
        <xdr:cNvPr id="3" name="Text Box 9">
          <a:extLst>
            <a:ext uri="{FF2B5EF4-FFF2-40B4-BE49-F238E27FC236}">
              <a16:creationId xmlns:a16="http://schemas.microsoft.com/office/drawing/2014/main" id="{00000000-0008-0000-0000-000003000000}"/>
            </a:ext>
          </a:extLst>
        </xdr:cNvPr>
        <xdr:cNvSpPr txBox="1">
          <a:spLocks noChangeArrowheads="1"/>
        </xdr:cNvSpPr>
      </xdr:nvSpPr>
      <xdr:spPr bwMode="auto">
        <a:xfrm>
          <a:off x="2619375" y="4322444"/>
          <a:ext cx="1819275" cy="114490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Revisó</a:t>
          </a:r>
          <a:endParaRPr lang="es-MX" sz="1000" b="1"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a:t>
          </a:r>
        </a:p>
        <a:p>
          <a:pPr algn="ctr"/>
          <a:r>
            <a:rPr lang="es-MX" sz="1000" b="1">
              <a:effectLst/>
              <a:latin typeface="+mn-lt"/>
              <a:ea typeface="+mn-ea"/>
              <a:cs typeface="+mn-cs"/>
            </a:rPr>
            <a:t>Mtra. Olga Lidia García Teodoro</a:t>
          </a:r>
        </a:p>
        <a:p>
          <a:pPr algn="ctr" fontAlgn="base"/>
          <a:r>
            <a:rPr lang="es-MX" sz="100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266700</xdr:colOff>
      <xdr:row>21</xdr:row>
      <xdr:rowOff>123825</xdr:rowOff>
    </xdr:from>
    <xdr:to>
      <xdr:col>1</xdr:col>
      <xdr:colOff>1362075</xdr:colOff>
      <xdr:row>28</xdr:row>
      <xdr:rowOff>0</xdr:rowOff>
    </xdr:to>
    <xdr:sp macro="" textlink="">
      <xdr:nvSpPr>
        <xdr:cNvPr id="4" name="Text Box 9">
          <a:extLst>
            <a:ext uri="{FF2B5EF4-FFF2-40B4-BE49-F238E27FC236}">
              <a16:creationId xmlns:a16="http://schemas.microsoft.com/office/drawing/2014/main" id="{00000000-0008-0000-0000-000004000000}"/>
            </a:ext>
          </a:extLst>
        </xdr:cNvPr>
        <xdr:cNvSpPr txBox="1">
          <a:spLocks noChangeArrowheads="1"/>
        </xdr:cNvSpPr>
      </xdr:nvSpPr>
      <xdr:spPr bwMode="auto">
        <a:xfrm>
          <a:off x="266700" y="4343400"/>
          <a:ext cx="1857375" cy="11525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a:effectLst/>
              <a:latin typeface="Calibri" panose="020F0502020204030204" pitchFamily="34" charset="0"/>
              <a:ea typeface="+mn-ea"/>
              <a:cs typeface="Calibri" panose="020F0502020204030204" pitchFamily="34" charset="0"/>
            </a:rPr>
            <a:t>Elaboró</a:t>
          </a:r>
          <a:endParaRPr lang="es-MX" sz="100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10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___________________________</a:t>
          </a: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L.C.</a:t>
          </a:r>
          <a:r>
            <a:rPr lang="es-MX" sz="100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1000" b="1" i="0" strike="noStrike" baseline="0">
              <a:solidFill>
                <a:srgbClr val="000000"/>
              </a:solidFill>
              <a:latin typeface="Calibri" panose="020F0502020204030204" pitchFamily="34" charset="0"/>
              <a:cs typeface="Calibri" panose="020F0502020204030204" pitchFamily="34" charset="0"/>
            </a:rPr>
            <a:t>Jefa de </a:t>
          </a:r>
          <a:r>
            <a:rPr lang="es-MX" sz="1000" b="1">
              <a:effectLst/>
              <a:latin typeface="Calibri" panose="020F0502020204030204" pitchFamily="34" charset="0"/>
              <a:ea typeface="+mn-ea"/>
              <a:cs typeface="Calibri" panose="020F0502020204030204" pitchFamily="34" charset="0"/>
            </a:rPr>
            <a:t>Departamento de  Recursos Financieros</a:t>
          </a:r>
          <a:endParaRPr lang="es-MX" sz="900" b="1" i="0" strike="noStrike">
            <a:solidFill>
              <a:srgbClr val="000000"/>
            </a:solidFill>
            <a:latin typeface="Arial"/>
            <a:cs typeface="Arial"/>
          </a:endParaRPr>
        </a:p>
      </xdr:txBody>
    </xdr:sp>
    <xdr:clientData/>
  </xdr:twoCellAnchor>
  <xdr:twoCellAnchor>
    <xdr:from>
      <xdr:col>5</xdr:col>
      <xdr:colOff>447675</xdr:colOff>
      <xdr:row>21</xdr:row>
      <xdr:rowOff>133350</xdr:rowOff>
    </xdr:from>
    <xdr:to>
      <xdr:col>7</xdr:col>
      <xdr:colOff>47625</xdr:colOff>
      <xdr:row>27</xdr:row>
      <xdr:rowOff>57150</xdr:rowOff>
    </xdr:to>
    <xdr:sp macro="" textlink="">
      <xdr:nvSpPr>
        <xdr:cNvPr id="6" name="Text Box 8">
          <a:extLst>
            <a:ext uri="{FF2B5EF4-FFF2-40B4-BE49-F238E27FC236}">
              <a16:creationId xmlns:a16="http://schemas.microsoft.com/office/drawing/2014/main" id="{00000000-0008-0000-0000-000006000000}"/>
            </a:ext>
          </a:extLst>
        </xdr:cNvPr>
        <xdr:cNvSpPr txBox="1">
          <a:spLocks noChangeArrowheads="1"/>
        </xdr:cNvSpPr>
      </xdr:nvSpPr>
      <xdr:spPr bwMode="auto">
        <a:xfrm>
          <a:off x="7200900" y="4352925"/>
          <a:ext cx="1781175" cy="10382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strike="noStrike">
              <a:solidFill>
                <a:srgbClr val="000000"/>
              </a:solidFill>
              <a:latin typeface="Arial"/>
              <a:cs typeface="Arial"/>
            </a:rPr>
            <a:t>Vo. Bo.</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a:t>
          </a:r>
        </a:p>
        <a:p>
          <a:pPr algn="ctr" rtl="1">
            <a:defRPr sz="1000"/>
          </a:pPr>
          <a:r>
            <a:rPr lang="es-MX" sz="1000" b="1" i="0" strike="noStrike">
              <a:solidFill>
                <a:srgbClr val="000000"/>
              </a:solidFill>
              <a:latin typeface="+mn-lt"/>
              <a:cs typeface="Arial"/>
            </a:rPr>
            <a:t>C.p</a:t>
          </a:r>
          <a:r>
            <a:rPr lang="es-MX" sz="1000" b="1" i="0" strike="noStrike" baseline="0">
              <a:solidFill>
                <a:srgbClr val="000000"/>
              </a:solidFill>
              <a:latin typeface="+mn-lt"/>
              <a:cs typeface="Arial"/>
            </a:rPr>
            <a:t> Elva Ramirez Velancio</a:t>
          </a: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 Contralor</a:t>
          </a:r>
          <a:r>
            <a:rPr lang="es-MX" sz="1000" b="1" i="0" strike="noStrike" baseline="0">
              <a:solidFill>
                <a:srgbClr val="000000"/>
              </a:solidFill>
              <a:latin typeface="+mn-lt"/>
              <a:cs typeface="Arial"/>
            </a:rPr>
            <a:t> Interna </a:t>
          </a:r>
          <a:endParaRPr lang="es-MX" sz="1000" b="1" i="0" strike="noStrike">
            <a:solidFill>
              <a:srgbClr val="000000"/>
            </a:solidFill>
            <a:latin typeface="+mn-lt"/>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257175</xdr:colOff>
      <xdr:row>13</xdr:row>
      <xdr:rowOff>133350</xdr:rowOff>
    </xdr:from>
    <xdr:to>
      <xdr:col>3</xdr:col>
      <xdr:colOff>933450</xdr:colOff>
      <xdr:row>18</xdr:row>
      <xdr:rowOff>142875</xdr:rowOff>
    </xdr:to>
    <xdr:sp macro="" textlink="">
      <xdr:nvSpPr>
        <xdr:cNvPr id="2" name="Text Box 8">
          <a:extLst>
            <a:ext uri="{FF2B5EF4-FFF2-40B4-BE49-F238E27FC236}">
              <a16:creationId xmlns:a16="http://schemas.microsoft.com/office/drawing/2014/main" id="{00000000-0008-0000-0900-000002000000}"/>
            </a:ext>
          </a:extLst>
        </xdr:cNvPr>
        <xdr:cNvSpPr txBox="1">
          <a:spLocks noChangeArrowheads="1"/>
        </xdr:cNvSpPr>
      </xdr:nvSpPr>
      <xdr:spPr bwMode="auto">
        <a:xfrm>
          <a:off x="3924300" y="3371850"/>
          <a:ext cx="2066925" cy="9906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a:effectLst/>
              <a:latin typeface="+mn-lt"/>
              <a:ea typeface="+mn-ea"/>
              <a:cs typeface="+mn-cs"/>
            </a:rPr>
            <a:t>Aprobó</a:t>
          </a: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1000" b="1" i="0" strike="noStrike">
              <a:solidFill>
                <a:srgbClr val="000000"/>
              </a:solidFill>
              <a:latin typeface="+mn-lt"/>
              <a:cs typeface="Arial"/>
            </a:rPr>
            <a:t>________________________</a:t>
          </a:r>
        </a:p>
        <a:p>
          <a:pPr algn="ctr"/>
          <a:r>
            <a:rPr lang="es-MX" sz="1000" b="1">
              <a:effectLst/>
              <a:latin typeface="+mn-lt"/>
              <a:ea typeface="+mn-ea"/>
              <a:cs typeface="+mn-cs"/>
            </a:rPr>
            <a:t>Lic. Luis Camacho Mancilla</a:t>
          </a:r>
        </a:p>
        <a:p>
          <a:pPr algn="ctr"/>
          <a:r>
            <a:rPr lang="es-MX" sz="1000" b="1">
              <a:effectLst/>
              <a:latin typeface="+mn-lt"/>
              <a:ea typeface="+mn-ea"/>
              <a:cs typeface="+mn-cs"/>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1</xdr:col>
      <xdr:colOff>1000125</xdr:colOff>
      <xdr:row>13</xdr:row>
      <xdr:rowOff>121920</xdr:rowOff>
    </xdr:from>
    <xdr:to>
      <xdr:col>2</xdr:col>
      <xdr:colOff>133350</xdr:colOff>
      <xdr:row>19</xdr:row>
      <xdr:rowOff>85726</xdr:rowOff>
    </xdr:to>
    <xdr:sp macro="" textlink="">
      <xdr:nvSpPr>
        <xdr:cNvPr id="3" name="Text Box 9">
          <a:extLst>
            <a:ext uri="{FF2B5EF4-FFF2-40B4-BE49-F238E27FC236}">
              <a16:creationId xmlns:a16="http://schemas.microsoft.com/office/drawing/2014/main" id="{00000000-0008-0000-0900-000003000000}"/>
            </a:ext>
          </a:extLst>
        </xdr:cNvPr>
        <xdr:cNvSpPr txBox="1">
          <a:spLocks noChangeArrowheads="1"/>
        </xdr:cNvSpPr>
      </xdr:nvSpPr>
      <xdr:spPr bwMode="auto">
        <a:xfrm>
          <a:off x="1990725" y="3360420"/>
          <a:ext cx="1809750" cy="1106806"/>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Revisó</a:t>
          </a:r>
          <a:endParaRPr lang="es-MX" sz="1000" b="1"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a:t>
          </a:r>
        </a:p>
        <a:p>
          <a:pPr algn="ctr"/>
          <a:r>
            <a:rPr lang="es-MX" sz="1000" b="1">
              <a:effectLst/>
              <a:latin typeface="+mn-lt"/>
              <a:ea typeface="+mn-ea"/>
              <a:cs typeface="+mn-cs"/>
            </a:rPr>
            <a:t>Mtra. Olga Lidia García Teodoro</a:t>
          </a:r>
        </a:p>
        <a:p>
          <a:pPr algn="ctr" fontAlgn="base"/>
          <a:r>
            <a:rPr lang="es-MX" sz="100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0</xdr:colOff>
      <xdr:row>13</xdr:row>
      <xdr:rowOff>95250</xdr:rowOff>
    </xdr:from>
    <xdr:to>
      <xdr:col>1</xdr:col>
      <xdr:colOff>800099</xdr:colOff>
      <xdr:row>19</xdr:row>
      <xdr:rowOff>104775</xdr:rowOff>
    </xdr:to>
    <xdr:sp macro="" textlink="">
      <xdr:nvSpPr>
        <xdr:cNvPr id="4" name="Text Box 9">
          <a:extLst>
            <a:ext uri="{FF2B5EF4-FFF2-40B4-BE49-F238E27FC236}">
              <a16:creationId xmlns:a16="http://schemas.microsoft.com/office/drawing/2014/main" id="{00000000-0008-0000-0900-000004000000}"/>
            </a:ext>
          </a:extLst>
        </xdr:cNvPr>
        <xdr:cNvSpPr txBox="1">
          <a:spLocks noChangeArrowheads="1"/>
        </xdr:cNvSpPr>
      </xdr:nvSpPr>
      <xdr:spPr bwMode="auto">
        <a:xfrm>
          <a:off x="0" y="3333750"/>
          <a:ext cx="1790699" cy="11525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a:effectLst/>
              <a:latin typeface="Calibri" panose="020F0502020204030204" pitchFamily="34" charset="0"/>
              <a:ea typeface="+mn-ea"/>
              <a:cs typeface="Calibri" panose="020F0502020204030204" pitchFamily="34" charset="0"/>
            </a:rPr>
            <a:t>Elaboró</a:t>
          </a:r>
          <a:endParaRPr lang="es-MX" sz="100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10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___________________________</a:t>
          </a: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L.C.</a:t>
          </a:r>
          <a:r>
            <a:rPr lang="es-MX" sz="100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1000" b="1" i="0" strike="noStrike" baseline="0">
              <a:solidFill>
                <a:srgbClr val="000000"/>
              </a:solidFill>
              <a:latin typeface="Calibri" panose="020F0502020204030204" pitchFamily="34" charset="0"/>
              <a:cs typeface="Calibri" panose="020F0502020204030204" pitchFamily="34" charset="0"/>
            </a:rPr>
            <a:t>Jefa de </a:t>
          </a:r>
          <a:r>
            <a:rPr lang="es-MX" sz="1000" b="1">
              <a:effectLst/>
              <a:latin typeface="Calibri" panose="020F0502020204030204" pitchFamily="34" charset="0"/>
              <a:ea typeface="+mn-ea"/>
              <a:cs typeface="Calibri" panose="020F0502020204030204" pitchFamily="34" charset="0"/>
            </a:rPr>
            <a:t>Departamento de  Recursos Financieros</a:t>
          </a:r>
          <a:endParaRPr lang="es-MX" sz="900" b="1" i="0" strike="noStrike">
            <a:solidFill>
              <a:srgbClr val="000000"/>
            </a:solidFill>
            <a:latin typeface="Arial"/>
            <a:cs typeface="Arial"/>
          </a:endParaRPr>
        </a:p>
      </xdr:txBody>
    </xdr:sp>
    <xdr:clientData/>
  </xdr:twoCellAnchor>
  <xdr:twoCellAnchor>
    <xdr:from>
      <xdr:col>3</xdr:col>
      <xdr:colOff>933450</xdr:colOff>
      <xdr:row>13</xdr:row>
      <xdr:rowOff>142875</xdr:rowOff>
    </xdr:from>
    <xdr:to>
      <xdr:col>6</xdr:col>
      <xdr:colOff>44450</xdr:colOff>
      <xdr:row>19</xdr:row>
      <xdr:rowOff>31750</xdr:rowOff>
    </xdr:to>
    <xdr:sp macro="" textlink="">
      <xdr:nvSpPr>
        <xdr:cNvPr id="6" name="Text Box 8">
          <a:extLst>
            <a:ext uri="{FF2B5EF4-FFF2-40B4-BE49-F238E27FC236}">
              <a16:creationId xmlns:a16="http://schemas.microsoft.com/office/drawing/2014/main" id="{00000000-0008-0000-0900-000006000000}"/>
            </a:ext>
          </a:extLst>
        </xdr:cNvPr>
        <xdr:cNvSpPr txBox="1">
          <a:spLocks noChangeArrowheads="1"/>
        </xdr:cNvSpPr>
      </xdr:nvSpPr>
      <xdr:spPr bwMode="auto">
        <a:xfrm>
          <a:off x="5991225" y="3381375"/>
          <a:ext cx="1778000" cy="10318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strike="noStrike">
              <a:solidFill>
                <a:srgbClr val="000000"/>
              </a:solidFill>
              <a:latin typeface="Arial"/>
              <a:cs typeface="Arial"/>
            </a:rPr>
            <a:t>Vo. Bo.</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a:t>
          </a:r>
        </a:p>
        <a:p>
          <a:pPr algn="ctr" rtl="1">
            <a:defRPr sz="1000"/>
          </a:pPr>
          <a:r>
            <a:rPr lang="es-MX" sz="1000" b="1" i="0" strike="noStrike">
              <a:solidFill>
                <a:srgbClr val="000000"/>
              </a:solidFill>
              <a:latin typeface="+mn-lt"/>
              <a:cs typeface="Arial"/>
            </a:rPr>
            <a:t>C.p</a:t>
          </a:r>
          <a:r>
            <a:rPr lang="es-MX" sz="1000" b="1" i="0" strike="noStrike" baseline="0">
              <a:solidFill>
                <a:srgbClr val="000000"/>
              </a:solidFill>
              <a:latin typeface="+mn-lt"/>
              <a:cs typeface="Arial"/>
            </a:rPr>
            <a:t> Elva Ramirez Velancio</a:t>
          </a: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 Contralor</a:t>
          </a:r>
          <a:r>
            <a:rPr lang="es-MX" sz="1000" b="1" i="0" strike="noStrike" baseline="0">
              <a:solidFill>
                <a:srgbClr val="000000"/>
              </a:solidFill>
              <a:latin typeface="+mn-lt"/>
              <a:cs typeface="Arial"/>
            </a:rPr>
            <a:t> Interna </a:t>
          </a:r>
          <a:endParaRPr lang="es-MX" sz="1000" b="1" i="0" strike="noStrike">
            <a:solidFill>
              <a:srgbClr val="000000"/>
            </a:solidFill>
            <a:latin typeface="+mn-lt"/>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285750</xdr:colOff>
      <xdr:row>12</xdr:row>
      <xdr:rowOff>133350</xdr:rowOff>
    </xdr:from>
    <xdr:to>
      <xdr:col>3</xdr:col>
      <xdr:colOff>962025</xdr:colOff>
      <xdr:row>17</xdr:row>
      <xdr:rowOff>142875</xdr:rowOff>
    </xdr:to>
    <xdr:sp macro="" textlink="">
      <xdr:nvSpPr>
        <xdr:cNvPr id="2" name="Text Box 8">
          <a:extLst>
            <a:ext uri="{FF2B5EF4-FFF2-40B4-BE49-F238E27FC236}">
              <a16:creationId xmlns:a16="http://schemas.microsoft.com/office/drawing/2014/main" id="{00000000-0008-0000-0A00-000002000000}"/>
            </a:ext>
          </a:extLst>
        </xdr:cNvPr>
        <xdr:cNvSpPr txBox="1">
          <a:spLocks noChangeArrowheads="1"/>
        </xdr:cNvSpPr>
      </xdr:nvSpPr>
      <xdr:spPr bwMode="auto">
        <a:xfrm>
          <a:off x="3952875" y="2495550"/>
          <a:ext cx="2066925" cy="9906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a:effectLst/>
              <a:latin typeface="+mn-lt"/>
              <a:ea typeface="+mn-ea"/>
              <a:cs typeface="+mn-cs"/>
            </a:rPr>
            <a:t>Aprobó</a:t>
          </a: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1000" b="1" i="0" strike="noStrike">
              <a:solidFill>
                <a:srgbClr val="000000"/>
              </a:solidFill>
              <a:latin typeface="+mn-lt"/>
              <a:cs typeface="Arial"/>
            </a:rPr>
            <a:t>________________________</a:t>
          </a:r>
        </a:p>
        <a:p>
          <a:pPr algn="ctr"/>
          <a:r>
            <a:rPr lang="es-MX" sz="1000" b="1">
              <a:effectLst/>
              <a:latin typeface="+mn-lt"/>
              <a:ea typeface="+mn-ea"/>
              <a:cs typeface="+mn-cs"/>
            </a:rPr>
            <a:t>Lic. Luis Camacho Mancilla</a:t>
          </a:r>
        </a:p>
        <a:p>
          <a:pPr algn="ctr"/>
          <a:r>
            <a:rPr lang="es-MX" sz="1000" b="1">
              <a:effectLst/>
              <a:latin typeface="+mn-lt"/>
              <a:ea typeface="+mn-ea"/>
              <a:cs typeface="+mn-cs"/>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1</xdr:col>
      <xdr:colOff>1085850</xdr:colOff>
      <xdr:row>12</xdr:row>
      <xdr:rowOff>121920</xdr:rowOff>
    </xdr:from>
    <xdr:to>
      <xdr:col>2</xdr:col>
      <xdr:colOff>219075</xdr:colOff>
      <xdr:row>18</xdr:row>
      <xdr:rowOff>85726</xdr:rowOff>
    </xdr:to>
    <xdr:sp macro="" textlink="">
      <xdr:nvSpPr>
        <xdr:cNvPr id="3" name="Text Box 9">
          <a:extLst>
            <a:ext uri="{FF2B5EF4-FFF2-40B4-BE49-F238E27FC236}">
              <a16:creationId xmlns:a16="http://schemas.microsoft.com/office/drawing/2014/main" id="{00000000-0008-0000-0A00-000003000000}"/>
            </a:ext>
          </a:extLst>
        </xdr:cNvPr>
        <xdr:cNvSpPr txBox="1">
          <a:spLocks noChangeArrowheads="1"/>
        </xdr:cNvSpPr>
      </xdr:nvSpPr>
      <xdr:spPr bwMode="auto">
        <a:xfrm>
          <a:off x="2076450" y="2484120"/>
          <a:ext cx="1809750" cy="1106806"/>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Revisó</a:t>
          </a:r>
          <a:endParaRPr lang="es-MX" sz="1000" b="1"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a:t>
          </a:r>
        </a:p>
        <a:p>
          <a:pPr algn="ctr"/>
          <a:r>
            <a:rPr lang="es-MX" sz="1000" b="1">
              <a:effectLst/>
              <a:latin typeface="+mn-lt"/>
              <a:ea typeface="+mn-ea"/>
              <a:cs typeface="+mn-cs"/>
            </a:rPr>
            <a:t>Mtra. Olga Lidia García Teodoro</a:t>
          </a:r>
        </a:p>
        <a:p>
          <a:pPr algn="ctr" fontAlgn="base"/>
          <a:r>
            <a:rPr lang="es-MX" sz="100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0</xdr:colOff>
      <xdr:row>12</xdr:row>
      <xdr:rowOff>114300</xdr:rowOff>
    </xdr:from>
    <xdr:to>
      <xdr:col>1</xdr:col>
      <xdr:colOff>800099</xdr:colOff>
      <xdr:row>18</xdr:row>
      <xdr:rowOff>123825</xdr:rowOff>
    </xdr:to>
    <xdr:sp macro="" textlink="">
      <xdr:nvSpPr>
        <xdr:cNvPr id="4" name="Text Box 9">
          <a:extLst>
            <a:ext uri="{FF2B5EF4-FFF2-40B4-BE49-F238E27FC236}">
              <a16:creationId xmlns:a16="http://schemas.microsoft.com/office/drawing/2014/main" id="{00000000-0008-0000-0A00-000004000000}"/>
            </a:ext>
          </a:extLst>
        </xdr:cNvPr>
        <xdr:cNvSpPr txBox="1">
          <a:spLocks noChangeArrowheads="1"/>
        </xdr:cNvSpPr>
      </xdr:nvSpPr>
      <xdr:spPr bwMode="auto">
        <a:xfrm>
          <a:off x="0" y="2476500"/>
          <a:ext cx="1790699" cy="11525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a:effectLst/>
              <a:latin typeface="Calibri" panose="020F0502020204030204" pitchFamily="34" charset="0"/>
              <a:ea typeface="+mn-ea"/>
              <a:cs typeface="Calibri" panose="020F0502020204030204" pitchFamily="34" charset="0"/>
            </a:rPr>
            <a:t>Elaboró</a:t>
          </a:r>
          <a:endParaRPr lang="es-MX" sz="100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10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___________________________</a:t>
          </a: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L.C.</a:t>
          </a:r>
          <a:r>
            <a:rPr lang="es-MX" sz="100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1000" b="1" i="0" strike="noStrike" baseline="0">
              <a:solidFill>
                <a:srgbClr val="000000"/>
              </a:solidFill>
              <a:latin typeface="Calibri" panose="020F0502020204030204" pitchFamily="34" charset="0"/>
              <a:cs typeface="Calibri" panose="020F0502020204030204" pitchFamily="34" charset="0"/>
            </a:rPr>
            <a:t>Jefa de </a:t>
          </a:r>
          <a:r>
            <a:rPr lang="es-MX" sz="1000" b="1">
              <a:effectLst/>
              <a:latin typeface="Calibri" panose="020F0502020204030204" pitchFamily="34" charset="0"/>
              <a:ea typeface="+mn-ea"/>
              <a:cs typeface="Calibri" panose="020F0502020204030204" pitchFamily="34" charset="0"/>
            </a:rPr>
            <a:t>Departamento de  Recursos Financieros</a:t>
          </a:r>
          <a:endParaRPr lang="es-MX" sz="900" b="1" i="0" strike="noStrike">
            <a:solidFill>
              <a:srgbClr val="000000"/>
            </a:solidFill>
            <a:latin typeface="Arial"/>
            <a:cs typeface="Arial"/>
          </a:endParaRPr>
        </a:p>
      </xdr:txBody>
    </xdr:sp>
    <xdr:clientData/>
  </xdr:twoCellAnchor>
  <xdr:twoCellAnchor>
    <xdr:from>
      <xdr:col>3</xdr:col>
      <xdr:colOff>914400</xdr:colOff>
      <xdr:row>12</xdr:row>
      <xdr:rowOff>142875</xdr:rowOff>
    </xdr:from>
    <xdr:to>
      <xdr:col>5</xdr:col>
      <xdr:colOff>139700</xdr:colOff>
      <xdr:row>18</xdr:row>
      <xdr:rowOff>31750</xdr:rowOff>
    </xdr:to>
    <xdr:sp macro="" textlink="">
      <xdr:nvSpPr>
        <xdr:cNvPr id="6" name="Text Box 8">
          <a:extLst>
            <a:ext uri="{FF2B5EF4-FFF2-40B4-BE49-F238E27FC236}">
              <a16:creationId xmlns:a16="http://schemas.microsoft.com/office/drawing/2014/main" id="{00000000-0008-0000-0A00-000006000000}"/>
            </a:ext>
          </a:extLst>
        </xdr:cNvPr>
        <xdr:cNvSpPr txBox="1">
          <a:spLocks noChangeArrowheads="1"/>
        </xdr:cNvSpPr>
      </xdr:nvSpPr>
      <xdr:spPr bwMode="auto">
        <a:xfrm>
          <a:off x="5972175" y="2505075"/>
          <a:ext cx="1778000" cy="10318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strike="noStrike">
              <a:solidFill>
                <a:srgbClr val="000000"/>
              </a:solidFill>
              <a:latin typeface="Arial"/>
              <a:cs typeface="Arial"/>
            </a:rPr>
            <a:t>Vo. Bo.</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a:t>
          </a:r>
        </a:p>
        <a:p>
          <a:pPr algn="ctr" rtl="1">
            <a:defRPr sz="1000"/>
          </a:pPr>
          <a:r>
            <a:rPr lang="es-MX" sz="1000" b="1" i="0" strike="noStrike">
              <a:solidFill>
                <a:srgbClr val="000000"/>
              </a:solidFill>
              <a:latin typeface="+mn-lt"/>
              <a:cs typeface="Arial"/>
            </a:rPr>
            <a:t>C.p</a:t>
          </a:r>
          <a:r>
            <a:rPr lang="es-MX" sz="1000" b="1" i="0" strike="noStrike" baseline="0">
              <a:solidFill>
                <a:srgbClr val="000000"/>
              </a:solidFill>
              <a:latin typeface="+mn-lt"/>
              <a:cs typeface="Arial"/>
            </a:rPr>
            <a:t> Elva Ramirez Velancio</a:t>
          </a: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 Contralor</a:t>
          </a:r>
          <a:r>
            <a:rPr lang="es-MX" sz="1000" b="1" i="0" strike="noStrike" baseline="0">
              <a:solidFill>
                <a:srgbClr val="000000"/>
              </a:solidFill>
              <a:latin typeface="+mn-lt"/>
              <a:cs typeface="Arial"/>
            </a:rPr>
            <a:t> Interna </a:t>
          </a:r>
          <a:endParaRPr lang="es-MX" sz="1000" b="1" i="0" strike="noStrike">
            <a:solidFill>
              <a:srgbClr val="000000"/>
            </a:solidFill>
            <a:latin typeface="+mn-lt"/>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504826</xdr:colOff>
      <xdr:row>19</xdr:row>
      <xdr:rowOff>133350</xdr:rowOff>
    </xdr:from>
    <xdr:to>
      <xdr:col>3</xdr:col>
      <xdr:colOff>1200151</xdr:colOff>
      <xdr:row>24</xdr:row>
      <xdr:rowOff>142875</xdr:rowOff>
    </xdr:to>
    <xdr:sp macro="" textlink="">
      <xdr:nvSpPr>
        <xdr:cNvPr id="2" name="Text Box 8">
          <a:extLst>
            <a:ext uri="{FF2B5EF4-FFF2-40B4-BE49-F238E27FC236}">
              <a16:creationId xmlns:a16="http://schemas.microsoft.com/office/drawing/2014/main" id="{00000000-0008-0000-0B00-000002000000}"/>
            </a:ext>
          </a:extLst>
        </xdr:cNvPr>
        <xdr:cNvSpPr txBox="1">
          <a:spLocks noChangeArrowheads="1"/>
        </xdr:cNvSpPr>
      </xdr:nvSpPr>
      <xdr:spPr bwMode="auto">
        <a:xfrm>
          <a:off x="4000501" y="4772025"/>
          <a:ext cx="1943100" cy="9906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a:effectLst/>
              <a:latin typeface="+mn-lt"/>
              <a:ea typeface="+mn-ea"/>
              <a:cs typeface="+mn-cs"/>
            </a:rPr>
            <a:t>Aprobó</a:t>
          </a: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1000" b="1" i="0" strike="noStrike">
              <a:solidFill>
                <a:srgbClr val="000000"/>
              </a:solidFill>
              <a:latin typeface="+mn-lt"/>
              <a:cs typeface="Arial"/>
            </a:rPr>
            <a:t>________________________</a:t>
          </a:r>
        </a:p>
        <a:p>
          <a:pPr algn="ctr"/>
          <a:r>
            <a:rPr lang="es-MX" sz="1000" b="1">
              <a:effectLst/>
              <a:latin typeface="+mn-lt"/>
              <a:ea typeface="+mn-ea"/>
              <a:cs typeface="+mn-cs"/>
            </a:rPr>
            <a:t>Lic. Luis Camacho Mancilla</a:t>
          </a:r>
        </a:p>
        <a:p>
          <a:pPr algn="ctr"/>
          <a:r>
            <a:rPr lang="es-MX" sz="1000" b="1">
              <a:effectLst/>
              <a:latin typeface="+mn-lt"/>
              <a:ea typeface="+mn-ea"/>
              <a:cs typeface="+mn-cs"/>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1</xdr:col>
      <xdr:colOff>1000125</xdr:colOff>
      <xdr:row>19</xdr:row>
      <xdr:rowOff>121920</xdr:rowOff>
    </xdr:from>
    <xdr:to>
      <xdr:col>2</xdr:col>
      <xdr:colOff>361950</xdr:colOff>
      <xdr:row>26</xdr:row>
      <xdr:rowOff>0</xdr:rowOff>
    </xdr:to>
    <xdr:sp macro="" textlink="">
      <xdr:nvSpPr>
        <xdr:cNvPr id="3" name="Text Box 9">
          <a:extLst>
            <a:ext uri="{FF2B5EF4-FFF2-40B4-BE49-F238E27FC236}">
              <a16:creationId xmlns:a16="http://schemas.microsoft.com/office/drawing/2014/main" id="{00000000-0008-0000-0B00-000003000000}"/>
            </a:ext>
          </a:extLst>
        </xdr:cNvPr>
        <xdr:cNvSpPr txBox="1">
          <a:spLocks noChangeArrowheads="1"/>
        </xdr:cNvSpPr>
      </xdr:nvSpPr>
      <xdr:spPr bwMode="auto">
        <a:xfrm>
          <a:off x="2133600" y="4760595"/>
          <a:ext cx="1724025" cy="121158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Revisó</a:t>
          </a:r>
          <a:endParaRPr lang="es-MX" sz="1000" b="1"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a:t>
          </a:r>
        </a:p>
        <a:p>
          <a:pPr algn="ctr"/>
          <a:r>
            <a:rPr lang="es-MX" sz="1000" b="1">
              <a:effectLst/>
              <a:latin typeface="+mn-lt"/>
              <a:ea typeface="+mn-ea"/>
              <a:cs typeface="+mn-cs"/>
            </a:rPr>
            <a:t>Mtra. Olga Lidia García </a:t>
          </a:r>
          <a:r>
            <a:rPr lang="es-MX" sz="1000" b="0">
              <a:effectLst/>
              <a:latin typeface="+mn-lt"/>
              <a:ea typeface="+mn-ea"/>
              <a:cs typeface="+mn-cs"/>
            </a:rPr>
            <a:t>Teodoro</a:t>
          </a:r>
        </a:p>
        <a:p>
          <a:pPr algn="ctr" fontAlgn="base"/>
          <a:r>
            <a:rPr lang="es-MX" sz="100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0</xdr:colOff>
      <xdr:row>19</xdr:row>
      <xdr:rowOff>114300</xdr:rowOff>
    </xdr:from>
    <xdr:to>
      <xdr:col>1</xdr:col>
      <xdr:colOff>657224</xdr:colOff>
      <xdr:row>25</xdr:row>
      <xdr:rowOff>123825</xdr:rowOff>
    </xdr:to>
    <xdr:sp macro="" textlink="">
      <xdr:nvSpPr>
        <xdr:cNvPr id="4" name="Text Box 9">
          <a:extLst>
            <a:ext uri="{FF2B5EF4-FFF2-40B4-BE49-F238E27FC236}">
              <a16:creationId xmlns:a16="http://schemas.microsoft.com/office/drawing/2014/main" id="{00000000-0008-0000-0B00-000004000000}"/>
            </a:ext>
          </a:extLst>
        </xdr:cNvPr>
        <xdr:cNvSpPr txBox="1">
          <a:spLocks noChangeArrowheads="1"/>
        </xdr:cNvSpPr>
      </xdr:nvSpPr>
      <xdr:spPr bwMode="auto">
        <a:xfrm>
          <a:off x="0" y="4752975"/>
          <a:ext cx="1790699" cy="11525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a:effectLst/>
              <a:latin typeface="Calibri" panose="020F0502020204030204" pitchFamily="34" charset="0"/>
              <a:ea typeface="+mn-ea"/>
              <a:cs typeface="Calibri" panose="020F0502020204030204" pitchFamily="34" charset="0"/>
            </a:rPr>
            <a:t>Elaboró</a:t>
          </a:r>
          <a:endParaRPr lang="es-MX" sz="100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10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___________________________</a:t>
          </a: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L.C.</a:t>
          </a:r>
          <a:r>
            <a:rPr lang="es-MX" sz="100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1000" b="1" i="0" strike="noStrike" baseline="0">
              <a:solidFill>
                <a:srgbClr val="000000"/>
              </a:solidFill>
              <a:latin typeface="Calibri" panose="020F0502020204030204" pitchFamily="34" charset="0"/>
              <a:cs typeface="Calibri" panose="020F0502020204030204" pitchFamily="34" charset="0"/>
            </a:rPr>
            <a:t>Jefa de </a:t>
          </a:r>
          <a:r>
            <a:rPr lang="es-MX" sz="1000" b="1">
              <a:effectLst/>
              <a:latin typeface="Calibri" panose="020F0502020204030204" pitchFamily="34" charset="0"/>
              <a:ea typeface="+mn-ea"/>
              <a:cs typeface="Calibri" panose="020F0502020204030204" pitchFamily="34" charset="0"/>
            </a:rPr>
            <a:t>Departamento de  Recursos Financieros</a:t>
          </a:r>
          <a:endParaRPr lang="es-MX" sz="900" b="1" i="0" strike="noStrike">
            <a:solidFill>
              <a:srgbClr val="000000"/>
            </a:solidFill>
            <a:latin typeface="Arial"/>
            <a:cs typeface="Arial"/>
          </a:endParaRPr>
        </a:p>
      </xdr:txBody>
    </xdr:sp>
    <xdr:clientData/>
  </xdr:twoCellAnchor>
  <xdr:twoCellAnchor>
    <xdr:from>
      <xdr:col>4</xdr:col>
      <xdr:colOff>123825</xdr:colOff>
      <xdr:row>19</xdr:row>
      <xdr:rowOff>142875</xdr:rowOff>
    </xdr:from>
    <xdr:to>
      <xdr:col>5</xdr:col>
      <xdr:colOff>101600</xdr:colOff>
      <xdr:row>25</xdr:row>
      <xdr:rowOff>28575</xdr:rowOff>
    </xdr:to>
    <xdr:sp macro="" textlink="">
      <xdr:nvSpPr>
        <xdr:cNvPr id="6" name="Text Box 8">
          <a:extLst>
            <a:ext uri="{FF2B5EF4-FFF2-40B4-BE49-F238E27FC236}">
              <a16:creationId xmlns:a16="http://schemas.microsoft.com/office/drawing/2014/main" id="{00000000-0008-0000-0B00-000006000000}"/>
            </a:ext>
          </a:extLst>
        </xdr:cNvPr>
        <xdr:cNvSpPr txBox="1">
          <a:spLocks noChangeArrowheads="1"/>
        </xdr:cNvSpPr>
      </xdr:nvSpPr>
      <xdr:spPr bwMode="auto">
        <a:xfrm>
          <a:off x="6096000" y="4781550"/>
          <a:ext cx="1778000" cy="1028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strike="noStrike">
              <a:solidFill>
                <a:srgbClr val="000000"/>
              </a:solidFill>
              <a:latin typeface="Arial"/>
              <a:cs typeface="Arial"/>
            </a:rPr>
            <a:t>Vo. Bo.</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a:t>
          </a:r>
        </a:p>
        <a:p>
          <a:pPr algn="ctr" rtl="1">
            <a:defRPr sz="1000"/>
          </a:pPr>
          <a:r>
            <a:rPr lang="es-MX" sz="1000" b="1" i="0" strike="noStrike">
              <a:solidFill>
                <a:srgbClr val="000000"/>
              </a:solidFill>
              <a:latin typeface="+mn-lt"/>
              <a:cs typeface="Arial"/>
            </a:rPr>
            <a:t>C.p</a:t>
          </a:r>
          <a:r>
            <a:rPr lang="es-MX" sz="1000" b="1" i="0" strike="noStrike" baseline="0">
              <a:solidFill>
                <a:srgbClr val="000000"/>
              </a:solidFill>
              <a:latin typeface="+mn-lt"/>
              <a:cs typeface="Arial"/>
            </a:rPr>
            <a:t> Elva Ramirez Velancio</a:t>
          </a: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 Contralor</a:t>
          </a:r>
          <a:r>
            <a:rPr lang="es-MX" sz="1000" b="1" i="0" strike="noStrike" baseline="0">
              <a:solidFill>
                <a:srgbClr val="000000"/>
              </a:solidFill>
              <a:latin typeface="+mn-lt"/>
              <a:cs typeface="Arial"/>
            </a:rPr>
            <a:t> Interna </a:t>
          </a:r>
          <a:endParaRPr lang="es-MX" sz="1000" b="1" i="0" strike="noStrike">
            <a:solidFill>
              <a:srgbClr val="000000"/>
            </a:solidFill>
            <a:latin typeface="+mn-lt"/>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295275</xdr:colOff>
      <xdr:row>10</xdr:row>
      <xdr:rowOff>104776</xdr:rowOff>
    </xdr:from>
    <xdr:to>
      <xdr:col>5</xdr:col>
      <xdr:colOff>19050</xdr:colOff>
      <xdr:row>17</xdr:row>
      <xdr:rowOff>133350</xdr:rowOff>
    </xdr:to>
    <xdr:sp macro="" textlink="">
      <xdr:nvSpPr>
        <xdr:cNvPr id="2" name="Text Box 8">
          <a:extLst>
            <a:ext uri="{FF2B5EF4-FFF2-40B4-BE49-F238E27FC236}">
              <a16:creationId xmlns:a16="http://schemas.microsoft.com/office/drawing/2014/main" id="{00000000-0008-0000-0C00-000002000000}"/>
            </a:ext>
          </a:extLst>
        </xdr:cNvPr>
        <xdr:cNvSpPr txBox="1">
          <a:spLocks noChangeArrowheads="1"/>
        </xdr:cNvSpPr>
      </xdr:nvSpPr>
      <xdr:spPr bwMode="auto">
        <a:xfrm>
          <a:off x="4114800" y="2381251"/>
          <a:ext cx="1609725" cy="1219199"/>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a:effectLst/>
              <a:latin typeface="+mn-lt"/>
              <a:ea typeface="+mn-ea"/>
              <a:cs typeface="+mn-cs"/>
            </a:rPr>
            <a:t>Aprobó</a:t>
          </a: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1000" b="1" i="0" strike="noStrike">
              <a:solidFill>
                <a:srgbClr val="000000"/>
              </a:solidFill>
              <a:latin typeface="+mn-lt"/>
              <a:cs typeface="Arial"/>
            </a:rPr>
            <a:t>________________________</a:t>
          </a:r>
        </a:p>
        <a:p>
          <a:pPr algn="ctr"/>
          <a:r>
            <a:rPr lang="es-MX" sz="1000" b="1">
              <a:effectLst/>
              <a:latin typeface="+mn-lt"/>
              <a:ea typeface="+mn-ea"/>
              <a:cs typeface="+mn-cs"/>
            </a:rPr>
            <a:t>Lic. Luis Camacho Mancilla</a:t>
          </a:r>
        </a:p>
        <a:p>
          <a:pPr algn="ctr"/>
          <a:r>
            <a:rPr lang="es-MX" sz="1000" b="1">
              <a:effectLst/>
              <a:latin typeface="+mn-lt"/>
              <a:ea typeface="+mn-ea"/>
              <a:cs typeface="+mn-cs"/>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1</xdr:col>
      <xdr:colOff>1228725</xdr:colOff>
      <xdr:row>10</xdr:row>
      <xdr:rowOff>83819</xdr:rowOff>
    </xdr:from>
    <xdr:to>
      <xdr:col>2</xdr:col>
      <xdr:colOff>904876</xdr:colOff>
      <xdr:row>16</xdr:row>
      <xdr:rowOff>133350</xdr:rowOff>
    </xdr:to>
    <xdr:sp macro="" textlink="">
      <xdr:nvSpPr>
        <xdr:cNvPr id="3" name="Text Box 9">
          <a:extLst>
            <a:ext uri="{FF2B5EF4-FFF2-40B4-BE49-F238E27FC236}">
              <a16:creationId xmlns:a16="http://schemas.microsoft.com/office/drawing/2014/main" id="{00000000-0008-0000-0C00-000003000000}"/>
            </a:ext>
          </a:extLst>
        </xdr:cNvPr>
        <xdr:cNvSpPr txBox="1">
          <a:spLocks noChangeArrowheads="1"/>
        </xdr:cNvSpPr>
      </xdr:nvSpPr>
      <xdr:spPr bwMode="auto">
        <a:xfrm>
          <a:off x="1990725" y="2360294"/>
          <a:ext cx="1790701" cy="1078231"/>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Revisó</a:t>
          </a:r>
          <a:endParaRPr lang="es-MX" sz="1000" b="1"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a:t>
          </a:r>
        </a:p>
        <a:p>
          <a:pPr algn="ctr"/>
          <a:r>
            <a:rPr lang="es-MX" sz="1000" b="1">
              <a:effectLst/>
              <a:latin typeface="+mn-lt"/>
              <a:ea typeface="+mn-ea"/>
              <a:cs typeface="+mn-cs"/>
            </a:rPr>
            <a:t>Mtra. Olga Lidia García Teodoro</a:t>
          </a:r>
        </a:p>
        <a:p>
          <a:pPr algn="ctr" fontAlgn="base"/>
          <a:r>
            <a:rPr lang="es-MX" sz="100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0</xdr:colOff>
      <xdr:row>10</xdr:row>
      <xdr:rowOff>95250</xdr:rowOff>
    </xdr:from>
    <xdr:to>
      <xdr:col>1</xdr:col>
      <xdr:colOff>1009650</xdr:colOff>
      <xdr:row>17</xdr:row>
      <xdr:rowOff>19050</xdr:rowOff>
    </xdr:to>
    <xdr:sp macro="" textlink="">
      <xdr:nvSpPr>
        <xdr:cNvPr id="4" name="Text Box 9">
          <a:extLst>
            <a:ext uri="{FF2B5EF4-FFF2-40B4-BE49-F238E27FC236}">
              <a16:creationId xmlns:a16="http://schemas.microsoft.com/office/drawing/2014/main" id="{00000000-0008-0000-0C00-000004000000}"/>
            </a:ext>
          </a:extLst>
        </xdr:cNvPr>
        <xdr:cNvSpPr txBox="1">
          <a:spLocks noChangeArrowheads="1"/>
        </xdr:cNvSpPr>
      </xdr:nvSpPr>
      <xdr:spPr bwMode="auto">
        <a:xfrm>
          <a:off x="0" y="2371725"/>
          <a:ext cx="1771650" cy="11144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a:effectLst/>
              <a:latin typeface="Calibri" panose="020F0502020204030204" pitchFamily="34" charset="0"/>
              <a:ea typeface="+mn-ea"/>
              <a:cs typeface="Calibri" panose="020F0502020204030204" pitchFamily="34" charset="0"/>
            </a:rPr>
            <a:t>Elaboró</a:t>
          </a:r>
          <a:endParaRPr lang="es-MX" sz="100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10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___________________________</a:t>
          </a: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L.C.</a:t>
          </a:r>
          <a:r>
            <a:rPr lang="es-MX" sz="100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1000" b="1" i="0" strike="noStrike" baseline="0">
              <a:solidFill>
                <a:srgbClr val="000000"/>
              </a:solidFill>
              <a:latin typeface="Calibri" panose="020F0502020204030204" pitchFamily="34" charset="0"/>
              <a:cs typeface="Calibri" panose="020F0502020204030204" pitchFamily="34" charset="0"/>
            </a:rPr>
            <a:t>Jefa de </a:t>
          </a:r>
          <a:r>
            <a:rPr lang="es-MX" sz="1000" b="1">
              <a:effectLst/>
              <a:latin typeface="Calibri" panose="020F0502020204030204" pitchFamily="34" charset="0"/>
              <a:ea typeface="+mn-ea"/>
              <a:cs typeface="Calibri" panose="020F0502020204030204" pitchFamily="34" charset="0"/>
            </a:rPr>
            <a:t>Departamento de  Recursos Financieros</a:t>
          </a:r>
          <a:endParaRPr lang="es-MX" sz="900" b="1" i="0" strike="noStrike">
            <a:solidFill>
              <a:srgbClr val="000000"/>
            </a:solidFill>
            <a:latin typeface="Arial"/>
            <a:cs typeface="Arial"/>
          </a:endParaRPr>
        </a:p>
      </xdr:txBody>
    </xdr:sp>
    <xdr:clientData/>
  </xdr:twoCellAnchor>
  <xdr:twoCellAnchor>
    <xdr:from>
      <xdr:col>5</xdr:col>
      <xdr:colOff>123825</xdr:colOff>
      <xdr:row>10</xdr:row>
      <xdr:rowOff>101600</xdr:rowOff>
    </xdr:from>
    <xdr:to>
      <xdr:col>7</xdr:col>
      <xdr:colOff>38100</xdr:colOff>
      <xdr:row>16</xdr:row>
      <xdr:rowOff>114300</xdr:rowOff>
    </xdr:to>
    <xdr:sp macro="" textlink="">
      <xdr:nvSpPr>
        <xdr:cNvPr id="6" name="Text Box 8">
          <a:extLst>
            <a:ext uri="{FF2B5EF4-FFF2-40B4-BE49-F238E27FC236}">
              <a16:creationId xmlns:a16="http://schemas.microsoft.com/office/drawing/2014/main" id="{00000000-0008-0000-0C00-000006000000}"/>
            </a:ext>
          </a:extLst>
        </xdr:cNvPr>
        <xdr:cNvSpPr txBox="1">
          <a:spLocks noChangeArrowheads="1"/>
        </xdr:cNvSpPr>
      </xdr:nvSpPr>
      <xdr:spPr bwMode="auto">
        <a:xfrm>
          <a:off x="5829300" y="2378075"/>
          <a:ext cx="1771650" cy="10414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strike="noStrike">
              <a:solidFill>
                <a:srgbClr val="000000"/>
              </a:solidFill>
              <a:latin typeface="Arial"/>
              <a:cs typeface="Arial"/>
            </a:rPr>
            <a:t>Vo. Bo.</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a:t>
          </a:r>
        </a:p>
        <a:p>
          <a:pPr algn="ctr" rtl="1">
            <a:defRPr sz="1000"/>
          </a:pPr>
          <a:r>
            <a:rPr lang="es-MX" sz="1000" b="1" i="0" strike="noStrike">
              <a:solidFill>
                <a:srgbClr val="000000"/>
              </a:solidFill>
              <a:latin typeface="+mn-lt"/>
              <a:cs typeface="Arial"/>
            </a:rPr>
            <a:t>C.p</a:t>
          </a:r>
          <a:r>
            <a:rPr lang="es-MX" sz="1000" b="1" i="0" strike="noStrike" baseline="0">
              <a:solidFill>
                <a:srgbClr val="000000"/>
              </a:solidFill>
              <a:latin typeface="+mn-lt"/>
              <a:cs typeface="Arial"/>
            </a:rPr>
            <a:t> Elva Ramirez Velancio</a:t>
          </a: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 Contralor</a:t>
          </a:r>
          <a:r>
            <a:rPr lang="es-MX" sz="1000" b="1" i="0" strike="noStrike" baseline="0">
              <a:solidFill>
                <a:srgbClr val="000000"/>
              </a:solidFill>
              <a:latin typeface="+mn-lt"/>
              <a:cs typeface="Arial"/>
            </a:rPr>
            <a:t> Interna </a:t>
          </a:r>
          <a:endParaRPr lang="es-MX" sz="1000" b="1" i="0" strike="noStrike">
            <a:solidFill>
              <a:srgbClr val="000000"/>
            </a:solidFill>
            <a:latin typeface="+mn-lt"/>
            <a:cs typeface="Aria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152400</xdr:colOff>
      <xdr:row>12</xdr:row>
      <xdr:rowOff>104775</xdr:rowOff>
    </xdr:from>
    <xdr:to>
      <xdr:col>4</xdr:col>
      <xdr:colOff>733425</xdr:colOff>
      <xdr:row>20</xdr:row>
      <xdr:rowOff>76200</xdr:rowOff>
    </xdr:to>
    <xdr:sp macro="" textlink="">
      <xdr:nvSpPr>
        <xdr:cNvPr id="2" name="Text Box 8">
          <a:extLst>
            <a:ext uri="{FF2B5EF4-FFF2-40B4-BE49-F238E27FC236}">
              <a16:creationId xmlns:a16="http://schemas.microsoft.com/office/drawing/2014/main" id="{00000000-0008-0000-0D00-000002000000}"/>
            </a:ext>
          </a:extLst>
        </xdr:cNvPr>
        <xdr:cNvSpPr txBox="1">
          <a:spLocks noChangeArrowheads="1"/>
        </xdr:cNvSpPr>
      </xdr:nvSpPr>
      <xdr:spPr bwMode="auto">
        <a:xfrm>
          <a:off x="4171950" y="2628900"/>
          <a:ext cx="1685925" cy="13239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a:effectLst/>
              <a:latin typeface="+mn-lt"/>
              <a:ea typeface="+mn-ea"/>
              <a:cs typeface="+mn-cs"/>
            </a:rPr>
            <a:t>Aprobó</a:t>
          </a: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1000" b="1" i="0" strike="noStrike">
              <a:solidFill>
                <a:srgbClr val="000000"/>
              </a:solidFill>
              <a:latin typeface="+mn-lt"/>
              <a:cs typeface="Arial"/>
            </a:rPr>
            <a:t>________________________</a:t>
          </a:r>
        </a:p>
        <a:p>
          <a:pPr algn="ctr"/>
          <a:r>
            <a:rPr lang="es-MX" sz="1000" b="1">
              <a:effectLst/>
              <a:latin typeface="+mn-lt"/>
              <a:ea typeface="+mn-ea"/>
              <a:cs typeface="+mn-cs"/>
            </a:rPr>
            <a:t>Lic. Luis Camacho Mancilla</a:t>
          </a:r>
        </a:p>
        <a:p>
          <a:pPr algn="ctr"/>
          <a:r>
            <a:rPr lang="es-MX" sz="1000" b="1">
              <a:effectLst/>
              <a:latin typeface="+mn-lt"/>
              <a:ea typeface="+mn-ea"/>
              <a:cs typeface="+mn-cs"/>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1</xdr:col>
      <xdr:colOff>1314450</xdr:colOff>
      <xdr:row>12</xdr:row>
      <xdr:rowOff>102869</xdr:rowOff>
    </xdr:from>
    <xdr:to>
      <xdr:col>2</xdr:col>
      <xdr:colOff>1076325</xdr:colOff>
      <xdr:row>19</xdr:row>
      <xdr:rowOff>161924</xdr:rowOff>
    </xdr:to>
    <xdr:sp macro="" textlink="">
      <xdr:nvSpPr>
        <xdr:cNvPr id="3" name="Text Box 9">
          <a:extLst>
            <a:ext uri="{FF2B5EF4-FFF2-40B4-BE49-F238E27FC236}">
              <a16:creationId xmlns:a16="http://schemas.microsoft.com/office/drawing/2014/main" id="{00000000-0008-0000-0D00-000003000000}"/>
            </a:ext>
          </a:extLst>
        </xdr:cNvPr>
        <xdr:cNvSpPr txBox="1">
          <a:spLocks noChangeArrowheads="1"/>
        </xdr:cNvSpPr>
      </xdr:nvSpPr>
      <xdr:spPr bwMode="auto">
        <a:xfrm>
          <a:off x="2076450" y="2626994"/>
          <a:ext cx="1876425" cy="124968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Revisó</a:t>
          </a:r>
          <a:endParaRPr lang="es-MX" sz="1000" b="1"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a:t>
          </a:r>
        </a:p>
        <a:p>
          <a:pPr algn="ctr"/>
          <a:r>
            <a:rPr lang="es-MX" sz="1000" b="1">
              <a:effectLst/>
              <a:latin typeface="+mn-lt"/>
              <a:ea typeface="+mn-ea"/>
              <a:cs typeface="+mn-cs"/>
            </a:rPr>
            <a:t>Mtra. Olga Lidia García Teodoro</a:t>
          </a:r>
        </a:p>
        <a:p>
          <a:pPr algn="ctr" fontAlgn="base"/>
          <a:r>
            <a:rPr lang="es-MX" sz="100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19050</xdr:colOff>
      <xdr:row>12</xdr:row>
      <xdr:rowOff>85725</xdr:rowOff>
    </xdr:from>
    <xdr:to>
      <xdr:col>1</xdr:col>
      <xdr:colOff>1038225</xdr:colOff>
      <xdr:row>19</xdr:row>
      <xdr:rowOff>152400</xdr:rowOff>
    </xdr:to>
    <xdr:sp macro="" textlink="">
      <xdr:nvSpPr>
        <xdr:cNvPr id="4" name="Text Box 9">
          <a:extLst>
            <a:ext uri="{FF2B5EF4-FFF2-40B4-BE49-F238E27FC236}">
              <a16:creationId xmlns:a16="http://schemas.microsoft.com/office/drawing/2014/main" id="{00000000-0008-0000-0D00-000004000000}"/>
            </a:ext>
          </a:extLst>
        </xdr:cNvPr>
        <xdr:cNvSpPr txBox="1">
          <a:spLocks noChangeArrowheads="1"/>
        </xdr:cNvSpPr>
      </xdr:nvSpPr>
      <xdr:spPr bwMode="auto">
        <a:xfrm>
          <a:off x="19050" y="2476500"/>
          <a:ext cx="1781175" cy="10953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a:effectLst/>
              <a:latin typeface="Calibri" panose="020F0502020204030204" pitchFamily="34" charset="0"/>
              <a:ea typeface="+mn-ea"/>
              <a:cs typeface="Calibri" panose="020F0502020204030204" pitchFamily="34" charset="0"/>
            </a:rPr>
            <a:t>Elaboró</a:t>
          </a:r>
          <a:endParaRPr lang="es-MX" sz="100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10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___________________________</a:t>
          </a: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L.C.</a:t>
          </a:r>
          <a:r>
            <a:rPr lang="es-MX" sz="100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1000" b="1" i="0" strike="noStrike" baseline="0">
              <a:solidFill>
                <a:srgbClr val="000000"/>
              </a:solidFill>
              <a:latin typeface="Calibri" panose="020F0502020204030204" pitchFamily="34" charset="0"/>
              <a:cs typeface="Calibri" panose="020F0502020204030204" pitchFamily="34" charset="0"/>
            </a:rPr>
            <a:t>Jefa de </a:t>
          </a:r>
          <a:r>
            <a:rPr lang="es-MX" sz="1000" b="1">
              <a:effectLst/>
              <a:latin typeface="Calibri" panose="020F0502020204030204" pitchFamily="34" charset="0"/>
              <a:ea typeface="+mn-ea"/>
              <a:cs typeface="Calibri" panose="020F0502020204030204" pitchFamily="34" charset="0"/>
            </a:rPr>
            <a:t>Departamento de  Recursos Financieros</a:t>
          </a:r>
          <a:endParaRPr lang="es-MX" sz="900" b="1" i="0" strike="noStrike">
            <a:solidFill>
              <a:srgbClr val="000000"/>
            </a:solidFill>
            <a:latin typeface="Arial"/>
            <a:cs typeface="Arial"/>
          </a:endParaRPr>
        </a:p>
      </xdr:txBody>
    </xdr:sp>
    <xdr:clientData/>
  </xdr:twoCellAnchor>
  <xdr:twoCellAnchor>
    <xdr:from>
      <xdr:col>4</xdr:col>
      <xdr:colOff>847725</xdr:colOff>
      <xdr:row>12</xdr:row>
      <xdr:rowOff>95250</xdr:rowOff>
    </xdr:from>
    <xdr:to>
      <xdr:col>7</xdr:col>
      <xdr:colOff>57150</xdr:colOff>
      <xdr:row>18</xdr:row>
      <xdr:rowOff>95250</xdr:rowOff>
    </xdr:to>
    <xdr:sp macro="" textlink="">
      <xdr:nvSpPr>
        <xdr:cNvPr id="6" name="Text Box 8">
          <a:extLst>
            <a:ext uri="{FF2B5EF4-FFF2-40B4-BE49-F238E27FC236}">
              <a16:creationId xmlns:a16="http://schemas.microsoft.com/office/drawing/2014/main" id="{00000000-0008-0000-0D00-000006000000}"/>
            </a:ext>
          </a:extLst>
        </xdr:cNvPr>
        <xdr:cNvSpPr txBox="1">
          <a:spLocks noChangeArrowheads="1"/>
        </xdr:cNvSpPr>
      </xdr:nvSpPr>
      <xdr:spPr bwMode="auto">
        <a:xfrm>
          <a:off x="5972175" y="2619375"/>
          <a:ext cx="1771650" cy="1028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strike="noStrike">
              <a:solidFill>
                <a:srgbClr val="000000"/>
              </a:solidFill>
              <a:latin typeface="Arial"/>
              <a:cs typeface="Arial"/>
            </a:rPr>
            <a:t>Vo. Bo.</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a:t>
          </a:r>
        </a:p>
        <a:p>
          <a:pPr algn="ctr" rtl="1">
            <a:defRPr sz="1000"/>
          </a:pPr>
          <a:r>
            <a:rPr lang="es-MX" sz="1000" b="1" i="0" strike="noStrike">
              <a:solidFill>
                <a:srgbClr val="000000"/>
              </a:solidFill>
              <a:latin typeface="+mn-lt"/>
              <a:cs typeface="Arial"/>
            </a:rPr>
            <a:t>C.p</a:t>
          </a:r>
          <a:r>
            <a:rPr lang="es-MX" sz="1000" b="1" i="0" strike="noStrike" baseline="0">
              <a:solidFill>
                <a:srgbClr val="000000"/>
              </a:solidFill>
              <a:latin typeface="+mn-lt"/>
              <a:cs typeface="Arial"/>
            </a:rPr>
            <a:t> Elva Ramirez Velancio</a:t>
          </a: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 Contralor</a:t>
          </a:r>
          <a:r>
            <a:rPr lang="es-MX" sz="1000" b="1" i="0" strike="noStrike" baseline="0">
              <a:solidFill>
                <a:srgbClr val="000000"/>
              </a:solidFill>
              <a:latin typeface="+mn-lt"/>
              <a:cs typeface="Arial"/>
            </a:rPr>
            <a:t> Interna </a:t>
          </a:r>
          <a:endParaRPr lang="es-MX" sz="1000" b="1" i="0" strike="noStrike">
            <a:solidFill>
              <a:srgbClr val="000000"/>
            </a:solidFill>
            <a:latin typeface="+mn-lt"/>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66</xdr:row>
      <xdr:rowOff>142875</xdr:rowOff>
    </xdr:from>
    <xdr:to>
      <xdr:col>2</xdr:col>
      <xdr:colOff>1247775</xdr:colOff>
      <xdr:row>69</xdr:row>
      <xdr:rowOff>133350</xdr:rowOff>
    </xdr:to>
    <xdr:sp macro="" textlink="">
      <xdr:nvSpPr>
        <xdr:cNvPr id="6" name="3 CuadroTexto">
          <a:extLst>
            <a:ext uri="{FF2B5EF4-FFF2-40B4-BE49-F238E27FC236}">
              <a16:creationId xmlns:a16="http://schemas.microsoft.com/office/drawing/2014/main" id="{00000000-0008-0000-0E00-000006000000}"/>
            </a:ext>
          </a:extLst>
        </xdr:cNvPr>
        <xdr:cNvSpPr txBox="1"/>
      </xdr:nvSpPr>
      <xdr:spPr>
        <a:xfrm>
          <a:off x="0" y="12934950"/>
          <a:ext cx="5676900" cy="561975"/>
        </a:xfrm>
        <a:prstGeom prst="rect">
          <a:avLst/>
        </a:prstGeom>
        <a:solidFill>
          <a:schemeClr val="accent5">
            <a:lumMod val="20000"/>
            <a:lumOff val="80000"/>
          </a:schemeClr>
        </a:solidFill>
        <a:ln w="9525" cmpd="sng">
          <a:solidFill>
            <a:srgbClr val="44546A">
              <a:lumMod val="40000"/>
              <a:lumOff val="60000"/>
            </a:srgbClr>
          </a:solidFill>
        </a:ln>
        <a:effectLst>
          <a:outerShdw blurRad="50800" dist="38100" dir="5400000" algn="t" rotWithShape="0">
            <a:prstClr val="black">
              <a:alpha val="40000"/>
            </a:prstClr>
          </a:outerShdw>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Instructivo de llenado:</a:t>
          </a:r>
          <a:r>
            <a:rPr kumimoji="0" lang="es-E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sz="4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PERIODO ACTUAL (20XN):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al periodo actual.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PERIODO ANTERIOR (20XN-1):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del periodo anterior. </a:t>
          </a:r>
          <a:endParaRPr kumimoji="0" lang="es-ES" sz="900" b="0" i="1"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xdr:txBody>
    </xdr:sp>
    <xdr:clientData/>
  </xdr:twoCellAnchor>
  <xdr:twoCellAnchor>
    <xdr:from>
      <xdr:col>0</xdr:col>
      <xdr:colOff>723899</xdr:colOff>
      <xdr:row>58</xdr:row>
      <xdr:rowOff>28575</xdr:rowOff>
    </xdr:from>
    <xdr:to>
      <xdr:col>0</xdr:col>
      <xdr:colOff>2314574</xdr:colOff>
      <xdr:row>63</xdr:row>
      <xdr:rowOff>47625</xdr:rowOff>
    </xdr:to>
    <xdr:sp macro="" textlink="">
      <xdr:nvSpPr>
        <xdr:cNvPr id="2" name="Text Box 8">
          <a:extLst>
            <a:ext uri="{FF2B5EF4-FFF2-40B4-BE49-F238E27FC236}">
              <a16:creationId xmlns:a16="http://schemas.microsoft.com/office/drawing/2014/main" id="{00000000-0008-0000-0E00-000002000000}"/>
            </a:ext>
          </a:extLst>
        </xdr:cNvPr>
        <xdr:cNvSpPr txBox="1">
          <a:spLocks noChangeArrowheads="1"/>
        </xdr:cNvSpPr>
      </xdr:nvSpPr>
      <xdr:spPr bwMode="auto">
        <a:xfrm>
          <a:off x="723899" y="11296650"/>
          <a:ext cx="1590675" cy="9715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900" b="1">
              <a:effectLst/>
              <a:latin typeface="+mn-lt"/>
              <a:ea typeface="+mn-ea"/>
              <a:cs typeface="+mn-cs"/>
            </a:rPr>
            <a:t>Aprobó</a:t>
          </a: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1" i="0" strike="noStrike">
              <a:solidFill>
                <a:srgbClr val="000000"/>
              </a:solidFill>
              <a:latin typeface="+mn-lt"/>
              <a:cs typeface="Arial"/>
            </a:rPr>
            <a:t>________________________</a:t>
          </a:r>
        </a:p>
        <a:p>
          <a:pPr algn="ctr"/>
          <a:r>
            <a:rPr lang="es-MX" sz="900" b="1">
              <a:effectLst/>
              <a:latin typeface="+mn-lt"/>
              <a:ea typeface="+mn-ea"/>
              <a:cs typeface="+mn-cs"/>
            </a:rPr>
            <a:t>Lic. Luis Camacho Mancilla</a:t>
          </a:r>
        </a:p>
        <a:p>
          <a:pPr algn="ctr"/>
          <a:r>
            <a:rPr lang="es-MX" sz="900" b="1">
              <a:effectLst/>
              <a:latin typeface="+mn-lt"/>
              <a:ea typeface="+mn-ea"/>
              <a:cs typeface="+mn-cs"/>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1</xdr:col>
      <xdr:colOff>723900</xdr:colOff>
      <xdr:row>51</xdr:row>
      <xdr:rowOff>190499</xdr:rowOff>
    </xdr:from>
    <xdr:to>
      <xdr:col>2</xdr:col>
      <xdr:colOff>914400</xdr:colOff>
      <xdr:row>57</xdr:row>
      <xdr:rowOff>104774</xdr:rowOff>
    </xdr:to>
    <xdr:sp macro="" textlink="">
      <xdr:nvSpPr>
        <xdr:cNvPr id="3" name="Text Box 9">
          <a:extLst>
            <a:ext uri="{FF2B5EF4-FFF2-40B4-BE49-F238E27FC236}">
              <a16:creationId xmlns:a16="http://schemas.microsoft.com/office/drawing/2014/main" id="{00000000-0008-0000-0E00-000003000000}"/>
            </a:ext>
          </a:extLst>
        </xdr:cNvPr>
        <xdr:cNvSpPr txBox="1">
          <a:spLocks noChangeArrowheads="1"/>
        </xdr:cNvSpPr>
      </xdr:nvSpPr>
      <xdr:spPr bwMode="auto">
        <a:xfrm>
          <a:off x="3771900" y="10182224"/>
          <a:ext cx="1571625" cy="100012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900" b="1" i="0">
              <a:effectLst/>
              <a:latin typeface="+mn-lt"/>
              <a:ea typeface="+mn-ea"/>
              <a:cs typeface="+mn-cs"/>
            </a:rPr>
            <a:t>Revisó</a:t>
          </a:r>
          <a:endParaRPr lang="es-MX" sz="900" b="1" i="0" strike="noStrike">
            <a:solidFill>
              <a:srgbClr val="000000"/>
            </a:solidFill>
            <a:latin typeface="+mn-lt"/>
            <a:cs typeface="Arial"/>
          </a:endParaRPr>
        </a:p>
        <a:p>
          <a:pPr algn="ctr" rtl="1">
            <a:defRPr sz="1000"/>
          </a:pPr>
          <a:endParaRPr lang="es-MX" sz="900" b="1" i="0" strike="noStrike">
            <a:solidFill>
              <a:srgbClr val="000000"/>
            </a:solidFill>
            <a:latin typeface="+mn-lt"/>
            <a:cs typeface="Arial"/>
          </a:endParaRPr>
        </a:p>
        <a:p>
          <a:pPr algn="ctr" rtl="1">
            <a:defRPr sz="1000"/>
          </a:pPr>
          <a:r>
            <a:rPr lang="es-MX" sz="900" b="1" i="0" strike="noStrike">
              <a:solidFill>
                <a:srgbClr val="000000"/>
              </a:solidFill>
              <a:latin typeface="+mn-lt"/>
              <a:cs typeface="Arial"/>
            </a:rPr>
            <a:t>__________________________</a:t>
          </a:r>
        </a:p>
        <a:p>
          <a:pPr algn="ctr"/>
          <a:r>
            <a:rPr lang="es-MX" sz="900" b="1">
              <a:effectLst/>
              <a:latin typeface="+mn-lt"/>
              <a:ea typeface="+mn-ea"/>
              <a:cs typeface="+mn-cs"/>
            </a:rPr>
            <a:t>Mtra. Olga Lidia García Teodoro</a:t>
          </a:r>
        </a:p>
        <a:p>
          <a:pPr algn="ctr" fontAlgn="base"/>
          <a:r>
            <a:rPr lang="es-MX" sz="90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809625</xdr:colOff>
      <xdr:row>51</xdr:row>
      <xdr:rowOff>123824</xdr:rowOff>
    </xdr:from>
    <xdr:to>
      <xdr:col>0</xdr:col>
      <xdr:colOff>2362200</xdr:colOff>
      <xdr:row>57</xdr:row>
      <xdr:rowOff>114299</xdr:rowOff>
    </xdr:to>
    <xdr:sp macro="" textlink="">
      <xdr:nvSpPr>
        <xdr:cNvPr id="4" name="Text Box 9">
          <a:extLst>
            <a:ext uri="{FF2B5EF4-FFF2-40B4-BE49-F238E27FC236}">
              <a16:creationId xmlns:a16="http://schemas.microsoft.com/office/drawing/2014/main" id="{00000000-0008-0000-0E00-000004000000}"/>
            </a:ext>
          </a:extLst>
        </xdr:cNvPr>
        <xdr:cNvSpPr txBox="1">
          <a:spLocks noChangeArrowheads="1"/>
        </xdr:cNvSpPr>
      </xdr:nvSpPr>
      <xdr:spPr bwMode="auto">
        <a:xfrm>
          <a:off x="809625" y="10115549"/>
          <a:ext cx="1552575" cy="10763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a:effectLst/>
              <a:latin typeface="Calibri" panose="020F0502020204030204" pitchFamily="34" charset="0"/>
              <a:ea typeface="+mn-ea"/>
              <a:cs typeface="Calibri" panose="020F0502020204030204" pitchFamily="34" charset="0"/>
            </a:rPr>
            <a:t>Elaboró</a:t>
          </a:r>
          <a:endParaRPr lang="es-MX" sz="90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9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900" b="1" i="0" strike="noStrike">
              <a:solidFill>
                <a:srgbClr val="000000"/>
              </a:solidFill>
              <a:latin typeface="Calibri" panose="020F0502020204030204" pitchFamily="34" charset="0"/>
              <a:cs typeface="Calibri" panose="020F0502020204030204" pitchFamily="34" charset="0"/>
            </a:rPr>
            <a:t>__________________________</a:t>
          </a:r>
        </a:p>
        <a:p>
          <a:pPr algn="ctr" rtl="1">
            <a:defRPr sz="1000"/>
          </a:pPr>
          <a:r>
            <a:rPr lang="es-MX" sz="900" b="1" i="0" strike="noStrike">
              <a:solidFill>
                <a:srgbClr val="000000"/>
              </a:solidFill>
              <a:latin typeface="Calibri" panose="020F0502020204030204" pitchFamily="34" charset="0"/>
              <a:cs typeface="Calibri" panose="020F0502020204030204" pitchFamily="34" charset="0"/>
            </a:rPr>
            <a:t>L.C.</a:t>
          </a:r>
          <a:r>
            <a:rPr lang="es-MX" sz="90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900" b="1" i="0" strike="noStrike" baseline="0">
              <a:solidFill>
                <a:srgbClr val="000000"/>
              </a:solidFill>
              <a:latin typeface="Calibri" panose="020F0502020204030204" pitchFamily="34" charset="0"/>
              <a:cs typeface="Calibri" panose="020F0502020204030204" pitchFamily="34" charset="0"/>
            </a:rPr>
            <a:t>Jefa de </a:t>
          </a:r>
          <a:r>
            <a:rPr lang="es-MX" sz="900" b="1">
              <a:effectLst/>
              <a:latin typeface="Calibri" panose="020F0502020204030204" pitchFamily="34" charset="0"/>
              <a:ea typeface="+mn-ea"/>
              <a:cs typeface="Calibri" panose="020F0502020204030204" pitchFamily="34" charset="0"/>
            </a:rPr>
            <a:t>Departamento de  Recursos Financieros</a:t>
          </a:r>
          <a:endParaRPr lang="es-MX" sz="800" b="1" i="0" strike="noStrike">
            <a:solidFill>
              <a:srgbClr val="000000"/>
            </a:solidFill>
            <a:latin typeface="Arial"/>
            <a:cs typeface="Arial"/>
          </a:endParaRPr>
        </a:p>
      </xdr:txBody>
    </xdr:sp>
    <xdr:clientData/>
  </xdr:twoCellAnchor>
  <xdr:twoCellAnchor>
    <xdr:from>
      <xdr:col>1</xdr:col>
      <xdr:colOff>523875</xdr:colOff>
      <xdr:row>57</xdr:row>
      <xdr:rowOff>152400</xdr:rowOff>
    </xdr:from>
    <xdr:to>
      <xdr:col>2</xdr:col>
      <xdr:colOff>914400</xdr:colOff>
      <xdr:row>63</xdr:row>
      <xdr:rowOff>38100</xdr:rowOff>
    </xdr:to>
    <xdr:sp macro="" textlink="">
      <xdr:nvSpPr>
        <xdr:cNvPr id="7" name="Text Box 8">
          <a:extLst>
            <a:ext uri="{FF2B5EF4-FFF2-40B4-BE49-F238E27FC236}">
              <a16:creationId xmlns:a16="http://schemas.microsoft.com/office/drawing/2014/main" id="{00000000-0008-0000-0E00-000007000000}"/>
            </a:ext>
          </a:extLst>
        </xdr:cNvPr>
        <xdr:cNvSpPr txBox="1">
          <a:spLocks noChangeArrowheads="1"/>
        </xdr:cNvSpPr>
      </xdr:nvSpPr>
      <xdr:spPr bwMode="auto">
        <a:xfrm>
          <a:off x="3571875" y="11229975"/>
          <a:ext cx="1771650" cy="1028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strike="noStrike">
              <a:solidFill>
                <a:srgbClr val="000000"/>
              </a:solidFill>
              <a:latin typeface="Arial"/>
              <a:cs typeface="Arial"/>
            </a:rPr>
            <a:t>Vo. Bo.</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a:t>
          </a:r>
        </a:p>
        <a:p>
          <a:pPr algn="ctr" rtl="1">
            <a:defRPr sz="1000"/>
          </a:pPr>
          <a:r>
            <a:rPr lang="es-MX" sz="1000" b="1" i="0" strike="noStrike">
              <a:solidFill>
                <a:srgbClr val="000000"/>
              </a:solidFill>
              <a:latin typeface="+mn-lt"/>
              <a:cs typeface="Arial"/>
            </a:rPr>
            <a:t>C.p</a:t>
          </a:r>
          <a:r>
            <a:rPr lang="es-MX" sz="1000" b="1" i="0" strike="noStrike" baseline="0">
              <a:solidFill>
                <a:srgbClr val="000000"/>
              </a:solidFill>
              <a:latin typeface="+mn-lt"/>
              <a:cs typeface="Arial"/>
            </a:rPr>
            <a:t> Elva Ramirez Velancio</a:t>
          </a: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 Contralor</a:t>
          </a:r>
          <a:r>
            <a:rPr lang="es-MX" sz="1000" b="1" i="0" strike="noStrike" baseline="0">
              <a:solidFill>
                <a:srgbClr val="000000"/>
              </a:solidFill>
              <a:latin typeface="+mn-lt"/>
              <a:cs typeface="Arial"/>
            </a:rPr>
            <a:t> Interna </a:t>
          </a:r>
          <a:endParaRPr lang="es-MX" sz="1000" b="1" i="0" strike="noStrike">
            <a:solidFill>
              <a:srgbClr val="000000"/>
            </a:solidFill>
            <a:latin typeface="+mn-lt"/>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2702902</xdr:colOff>
      <xdr:row>45</xdr:row>
      <xdr:rowOff>4396</xdr:rowOff>
    </xdr:from>
    <xdr:to>
      <xdr:col>3</xdr:col>
      <xdr:colOff>435952</xdr:colOff>
      <xdr:row>51</xdr:row>
      <xdr:rowOff>137746</xdr:rowOff>
    </xdr:to>
    <xdr:sp macro="" textlink="">
      <xdr:nvSpPr>
        <xdr:cNvPr id="6" name="Text Box 8">
          <a:extLst>
            <a:ext uri="{FF2B5EF4-FFF2-40B4-BE49-F238E27FC236}">
              <a16:creationId xmlns:a16="http://schemas.microsoft.com/office/drawing/2014/main" id="{00000000-0008-0000-0F00-000006000000}"/>
            </a:ext>
          </a:extLst>
        </xdr:cNvPr>
        <xdr:cNvSpPr txBox="1">
          <a:spLocks noChangeArrowheads="1"/>
        </xdr:cNvSpPr>
      </xdr:nvSpPr>
      <xdr:spPr bwMode="auto">
        <a:xfrm>
          <a:off x="4351460" y="10511204"/>
          <a:ext cx="1828800" cy="12763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a:effectLst/>
              <a:latin typeface="+mn-lt"/>
              <a:ea typeface="+mn-ea"/>
              <a:cs typeface="+mn-cs"/>
            </a:rPr>
            <a:t>Aprobó</a:t>
          </a: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1000" b="1" i="0" strike="noStrike">
              <a:solidFill>
                <a:srgbClr val="000000"/>
              </a:solidFill>
              <a:latin typeface="+mn-lt"/>
              <a:cs typeface="Arial"/>
            </a:rPr>
            <a:t>________________________</a:t>
          </a:r>
        </a:p>
        <a:p>
          <a:pPr algn="ctr"/>
          <a:r>
            <a:rPr lang="es-MX" sz="1000" b="1">
              <a:effectLst/>
              <a:latin typeface="+mn-lt"/>
              <a:ea typeface="+mn-ea"/>
              <a:cs typeface="+mn-cs"/>
            </a:rPr>
            <a:t>Lic. Luis Camacho Mancilla</a:t>
          </a:r>
        </a:p>
        <a:p>
          <a:pPr algn="ctr"/>
          <a:r>
            <a:rPr lang="es-MX" sz="1000" b="1">
              <a:effectLst/>
              <a:latin typeface="+mn-lt"/>
              <a:ea typeface="+mn-ea"/>
              <a:cs typeface="+mn-cs"/>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1</xdr:col>
      <xdr:colOff>604472</xdr:colOff>
      <xdr:row>44</xdr:row>
      <xdr:rowOff>179069</xdr:rowOff>
    </xdr:from>
    <xdr:to>
      <xdr:col>1</xdr:col>
      <xdr:colOff>2423747</xdr:colOff>
      <xdr:row>51</xdr:row>
      <xdr:rowOff>47624</xdr:rowOff>
    </xdr:to>
    <xdr:sp macro="" textlink="">
      <xdr:nvSpPr>
        <xdr:cNvPr id="7" name="Text Box 9">
          <a:extLst>
            <a:ext uri="{FF2B5EF4-FFF2-40B4-BE49-F238E27FC236}">
              <a16:creationId xmlns:a16="http://schemas.microsoft.com/office/drawing/2014/main" id="{00000000-0008-0000-0F00-000007000000}"/>
            </a:ext>
          </a:extLst>
        </xdr:cNvPr>
        <xdr:cNvSpPr txBox="1">
          <a:spLocks noChangeArrowheads="1"/>
        </xdr:cNvSpPr>
      </xdr:nvSpPr>
      <xdr:spPr bwMode="auto">
        <a:xfrm>
          <a:off x="2253030" y="10495377"/>
          <a:ext cx="1819275" cy="120205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Revisó</a:t>
          </a:r>
          <a:endParaRPr lang="es-MX" sz="1000" b="1"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a:t>
          </a:r>
        </a:p>
        <a:p>
          <a:pPr algn="ctr"/>
          <a:r>
            <a:rPr lang="es-MX" sz="1000" b="1">
              <a:effectLst/>
              <a:latin typeface="+mn-lt"/>
              <a:ea typeface="+mn-ea"/>
              <a:cs typeface="+mn-cs"/>
            </a:rPr>
            <a:t>Mtra. Olga Lidia García Teodoro</a:t>
          </a:r>
        </a:p>
        <a:p>
          <a:pPr algn="ctr" fontAlgn="base"/>
          <a:r>
            <a:rPr lang="es-MX" sz="100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19050</xdr:colOff>
      <xdr:row>45</xdr:row>
      <xdr:rowOff>0</xdr:rowOff>
    </xdr:from>
    <xdr:to>
      <xdr:col>1</xdr:col>
      <xdr:colOff>257175</xdr:colOff>
      <xdr:row>51</xdr:row>
      <xdr:rowOff>66675</xdr:rowOff>
    </xdr:to>
    <xdr:sp macro="" textlink="">
      <xdr:nvSpPr>
        <xdr:cNvPr id="8" name="Text Box 9">
          <a:extLst>
            <a:ext uri="{FF2B5EF4-FFF2-40B4-BE49-F238E27FC236}">
              <a16:creationId xmlns:a16="http://schemas.microsoft.com/office/drawing/2014/main" id="{00000000-0008-0000-0F00-000008000000}"/>
            </a:ext>
          </a:extLst>
        </xdr:cNvPr>
        <xdr:cNvSpPr txBox="1">
          <a:spLocks noChangeArrowheads="1"/>
        </xdr:cNvSpPr>
      </xdr:nvSpPr>
      <xdr:spPr bwMode="auto">
        <a:xfrm>
          <a:off x="19050" y="9201150"/>
          <a:ext cx="1819275" cy="10953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a:effectLst/>
              <a:latin typeface="Calibri" panose="020F0502020204030204" pitchFamily="34" charset="0"/>
              <a:ea typeface="+mn-ea"/>
              <a:cs typeface="Calibri" panose="020F0502020204030204" pitchFamily="34" charset="0"/>
            </a:rPr>
            <a:t>Elaboró</a:t>
          </a:r>
          <a:endParaRPr lang="es-MX" sz="100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10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___________________________</a:t>
          </a: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L.C.</a:t>
          </a:r>
          <a:r>
            <a:rPr lang="es-MX" sz="100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1000" b="1" i="0" strike="noStrike" baseline="0">
              <a:solidFill>
                <a:srgbClr val="000000"/>
              </a:solidFill>
              <a:latin typeface="Calibri" panose="020F0502020204030204" pitchFamily="34" charset="0"/>
              <a:cs typeface="Calibri" panose="020F0502020204030204" pitchFamily="34" charset="0"/>
            </a:rPr>
            <a:t>Jefa de </a:t>
          </a:r>
          <a:r>
            <a:rPr lang="es-MX" sz="1000" b="1">
              <a:effectLst/>
              <a:latin typeface="Calibri" panose="020F0502020204030204" pitchFamily="34" charset="0"/>
              <a:ea typeface="+mn-ea"/>
              <a:cs typeface="Calibri" panose="020F0502020204030204" pitchFamily="34" charset="0"/>
            </a:rPr>
            <a:t>Departamento de  Recursos Financieros</a:t>
          </a:r>
          <a:endParaRPr lang="es-MX" sz="900" b="1" i="0" strike="noStrike">
            <a:solidFill>
              <a:srgbClr val="000000"/>
            </a:solidFill>
            <a:latin typeface="Arial"/>
            <a:cs typeface="Arial"/>
          </a:endParaRPr>
        </a:p>
      </xdr:txBody>
    </xdr:sp>
    <xdr:clientData/>
  </xdr:twoCellAnchor>
  <xdr:twoCellAnchor>
    <xdr:from>
      <xdr:col>3</xdr:col>
      <xdr:colOff>410307</xdr:colOff>
      <xdr:row>45</xdr:row>
      <xdr:rowOff>29307</xdr:rowOff>
    </xdr:from>
    <xdr:to>
      <xdr:col>6</xdr:col>
      <xdr:colOff>64477</xdr:colOff>
      <xdr:row>50</xdr:row>
      <xdr:rowOff>105507</xdr:rowOff>
    </xdr:to>
    <xdr:sp macro="" textlink="">
      <xdr:nvSpPr>
        <xdr:cNvPr id="10" name="Text Box 8">
          <a:extLst>
            <a:ext uri="{FF2B5EF4-FFF2-40B4-BE49-F238E27FC236}">
              <a16:creationId xmlns:a16="http://schemas.microsoft.com/office/drawing/2014/main" id="{00000000-0008-0000-0F00-00000A000000}"/>
            </a:ext>
          </a:extLst>
        </xdr:cNvPr>
        <xdr:cNvSpPr txBox="1">
          <a:spLocks noChangeArrowheads="1"/>
        </xdr:cNvSpPr>
      </xdr:nvSpPr>
      <xdr:spPr bwMode="auto">
        <a:xfrm>
          <a:off x="6154615" y="10536115"/>
          <a:ext cx="1771650" cy="1028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strike="noStrike">
              <a:solidFill>
                <a:srgbClr val="000000"/>
              </a:solidFill>
              <a:latin typeface="Arial"/>
              <a:cs typeface="Arial"/>
            </a:rPr>
            <a:t>Vo. Bo.</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a:t>
          </a:r>
        </a:p>
        <a:p>
          <a:pPr algn="ctr" rtl="1">
            <a:defRPr sz="1000"/>
          </a:pPr>
          <a:r>
            <a:rPr lang="es-MX" sz="1000" b="1" i="0" strike="noStrike">
              <a:solidFill>
                <a:srgbClr val="000000"/>
              </a:solidFill>
              <a:latin typeface="+mn-lt"/>
              <a:cs typeface="Arial"/>
            </a:rPr>
            <a:t>C.p</a:t>
          </a:r>
          <a:r>
            <a:rPr lang="es-MX" sz="1000" b="1" i="0" strike="noStrike" baseline="0">
              <a:solidFill>
                <a:srgbClr val="000000"/>
              </a:solidFill>
              <a:latin typeface="+mn-lt"/>
              <a:cs typeface="Arial"/>
            </a:rPr>
            <a:t> Elva Ramirez Velancio</a:t>
          </a: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 Contralor</a:t>
          </a:r>
          <a:r>
            <a:rPr lang="es-MX" sz="1000" b="1" i="0" strike="noStrike" baseline="0">
              <a:solidFill>
                <a:srgbClr val="000000"/>
              </a:solidFill>
              <a:latin typeface="+mn-lt"/>
              <a:cs typeface="Arial"/>
            </a:rPr>
            <a:t> Interna </a:t>
          </a:r>
          <a:endParaRPr lang="es-MX" sz="1000" b="1" i="0" strike="noStrike">
            <a:solidFill>
              <a:srgbClr val="000000"/>
            </a:solidFill>
            <a:latin typeface="+mn-lt"/>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254000</xdr:colOff>
      <xdr:row>322</xdr:row>
      <xdr:rowOff>30691</xdr:rowOff>
    </xdr:from>
    <xdr:to>
      <xdr:col>0</xdr:col>
      <xdr:colOff>2225675</xdr:colOff>
      <xdr:row>329</xdr:row>
      <xdr:rowOff>30691</xdr:rowOff>
    </xdr:to>
    <xdr:sp macro="" textlink="">
      <xdr:nvSpPr>
        <xdr:cNvPr id="17430" name="CuadroTexto 2">
          <a:extLst>
            <a:ext uri="{FF2B5EF4-FFF2-40B4-BE49-F238E27FC236}">
              <a16:creationId xmlns:a16="http://schemas.microsoft.com/office/drawing/2014/main" id="{E5F6E933-6263-544C-FEFD-40ED3BD4CA3F}"/>
            </a:ext>
          </a:extLst>
        </xdr:cNvPr>
        <xdr:cNvSpPr txBox="1">
          <a:spLocks noChangeArrowheads="1"/>
        </xdr:cNvSpPr>
      </xdr:nvSpPr>
      <xdr:spPr bwMode="auto">
        <a:xfrm>
          <a:off x="254000" y="66885608"/>
          <a:ext cx="19716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200" b="0" i="0" u="none" strike="noStrike" baseline="0">
              <a:solidFill>
                <a:srgbClr val="000000"/>
              </a:solidFill>
              <a:latin typeface="Times New Roman"/>
              <a:cs typeface="Times New Roman"/>
            </a:rPr>
            <a:t> </a:t>
          </a:r>
          <a:endParaRPr lang="es-MX" sz="1100" b="0" i="0" u="none" strike="noStrike" baseline="0">
            <a:solidFill>
              <a:srgbClr val="000000"/>
            </a:solidFill>
            <a:latin typeface="Calibri"/>
            <a:cs typeface="Calibri"/>
          </a:endParaRPr>
        </a:p>
        <a:p>
          <a:pPr algn="ctr" rtl="0">
            <a:defRPr sz="1000"/>
          </a:pPr>
          <a:r>
            <a:rPr lang="es-MX" sz="1000" b="0" i="0" u="none" strike="noStrike" baseline="0">
              <a:solidFill>
                <a:srgbClr val="000000"/>
              </a:solidFill>
              <a:latin typeface="Arial"/>
              <a:cs typeface="Arial"/>
            </a:rPr>
            <a:t>_________________________</a:t>
          </a:r>
          <a:endParaRPr lang="es-MX" sz="1100" b="0" i="0" u="none" strike="noStrike" baseline="0">
            <a:solidFill>
              <a:srgbClr val="000000"/>
            </a:solidFill>
            <a:latin typeface="Calibri"/>
            <a:cs typeface="Calibri"/>
          </a:endParaRPr>
        </a:p>
        <a:p>
          <a:pPr algn="ctr" rtl="0">
            <a:defRPr sz="1000"/>
          </a:pPr>
          <a:r>
            <a:rPr lang="es-MX" sz="1000" b="0" i="0" u="none" strike="noStrike" baseline="0">
              <a:solidFill>
                <a:srgbClr val="000000"/>
              </a:solidFill>
              <a:latin typeface="Arial"/>
              <a:cs typeface="Arial"/>
            </a:rPr>
            <a:t>L.C. Ana Isabel Alcaraz Espino Jefa de Departamento de Recursos Financieros </a:t>
          </a:r>
        </a:p>
      </xdr:txBody>
    </xdr:sp>
    <xdr:clientData/>
  </xdr:twoCellAnchor>
  <xdr:twoCellAnchor>
    <xdr:from>
      <xdr:col>2</xdr:col>
      <xdr:colOff>114300</xdr:colOff>
      <xdr:row>0</xdr:row>
      <xdr:rowOff>0</xdr:rowOff>
    </xdr:from>
    <xdr:to>
      <xdr:col>2</xdr:col>
      <xdr:colOff>1200150</xdr:colOff>
      <xdr:row>0</xdr:row>
      <xdr:rowOff>285750</xdr:rowOff>
    </xdr:to>
    <xdr:sp macro="" textlink="">
      <xdr:nvSpPr>
        <xdr:cNvPr id="17432" name="Cuadro de texto 2">
          <a:extLst>
            <a:ext uri="{FF2B5EF4-FFF2-40B4-BE49-F238E27FC236}">
              <a16:creationId xmlns:a16="http://schemas.microsoft.com/office/drawing/2014/main" id="{3F299F7F-7307-3238-78CD-1DBE70657A93}"/>
            </a:ext>
          </a:extLst>
        </xdr:cNvPr>
        <xdr:cNvSpPr txBox="1">
          <a:spLocks noChangeArrowheads="1"/>
        </xdr:cNvSpPr>
      </xdr:nvSpPr>
      <xdr:spPr bwMode="auto">
        <a:xfrm>
          <a:off x="5334000" y="0"/>
          <a:ext cx="1085850" cy="2857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100" b="1" i="0" u="none" strike="noStrike" baseline="0">
              <a:solidFill>
                <a:srgbClr val="000000"/>
              </a:solidFill>
              <a:latin typeface="Calibri"/>
              <a:cs typeface="Calibri"/>
            </a:rPr>
            <a:t>Formato IC-24</a:t>
          </a:r>
        </a:p>
      </xdr:txBody>
    </xdr:sp>
    <xdr:clientData/>
  </xdr:twoCellAnchor>
  <xdr:twoCellAnchor>
    <xdr:from>
      <xdr:col>0</xdr:col>
      <xdr:colOff>0</xdr:colOff>
      <xdr:row>77</xdr:row>
      <xdr:rowOff>124881</xdr:rowOff>
    </xdr:from>
    <xdr:to>
      <xdr:col>6</xdr:col>
      <xdr:colOff>662406</xdr:colOff>
      <xdr:row>78</xdr:row>
      <xdr:rowOff>507999</xdr:rowOff>
    </xdr:to>
    <xdr:pic>
      <xdr:nvPicPr>
        <xdr:cNvPr id="7" name="Imagen 1">
          <a:extLst>
            <a:ext uri="{FF2B5EF4-FFF2-40B4-BE49-F238E27FC236}">
              <a16:creationId xmlns:a16="http://schemas.microsoft.com/office/drawing/2014/main" id="{CAA0AEE5-67A9-A530-2952-9869EBFE1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9" t="28416" r="46281" b="10846"/>
        <a:stretch>
          <a:fillRect/>
        </a:stretch>
      </xdr:blipFill>
      <xdr:spPr bwMode="auto">
        <a:xfrm>
          <a:off x="0" y="14962714"/>
          <a:ext cx="10314406" cy="5579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3932767</xdr:colOff>
      <xdr:row>322</xdr:row>
      <xdr:rowOff>62442</xdr:rowOff>
    </xdr:from>
    <xdr:to>
      <xdr:col>2</xdr:col>
      <xdr:colOff>808567</xdr:colOff>
      <xdr:row>327</xdr:row>
      <xdr:rowOff>119592</xdr:rowOff>
    </xdr:to>
    <xdr:sp macro="" textlink="">
      <xdr:nvSpPr>
        <xdr:cNvPr id="17427" name="Text Box 19">
          <a:extLst>
            <a:ext uri="{FF2B5EF4-FFF2-40B4-BE49-F238E27FC236}">
              <a16:creationId xmlns:a16="http://schemas.microsoft.com/office/drawing/2014/main" id="{7705F35A-5CF1-53D3-6725-75D58C4B34F4}"/>
            </a:ext>
          </a:extLst>
        </xdr:cNvPr>
        <xdr:cNvSpPr txBox="1">
          <a:spLocks noChangeArrowheads="1"/>
        </xdr:cNvSpPr>
      </xdr:nvSpPr>
      <xdr:spPr bwMode="auto">
        <a:xfrm>
          <a:off x="3932767" y="66917359"/>
          <a:ext cx="2093383"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s-MX" sz="1000" b="0" i="0" u="none" strike="noStrike" baseline="0">
              <a:solidFill>
                <a:srgbClr val="000000"/>
              </a:solidFill>
              <a:latin typeface="Arial"/>
              <a:cs typeface="Arial"/>
            </a:rPr>
            <a:t> </a:t>
          </a:r>
          <a:endParaRPr lang="es-MX" sz="1100" b="0" i="0" u="none" strike="noStrike" baseline="0">
            <a:solidFill>
              <a:srgbClr val="000000"/>
            </a:solidFill>
            <a:latin typeface="Calibri"/>
            <a:cs typeface="Calibri"/>
          </a:endParaRPr>
        </a:p>
        <a:p>
          <a:pPr algn="ctr" rtl="0">
            <a:defRPr sz="1000"/>
          </a:pPr>
          <a:r>
            <a:rPr lang="es-MX" sz="1000" b="0" i="0" u="none" strike="noStrike" baseline="0">
              <a:solidFill>
                <a:srgbClr val="000000"/>
              </a:solidFill>
              <a:latin typeface="Arial"/>
              <a:cs typeface="Arial"/>
            </a:rPr>
            <a:t>___________________________</a:t>
          </a:r>
          <a:endParaRPr lang="es-MX" sz="1100" b="0" i="0" u="none" strike="noStrike" baseline="0">
            <a:solidFill>
              <a:srgbClr val="000000"/>
            </a:solidFill>
            <a:latin typeface="Calibri"/>
            <a:cs typeface="Calibri"/>
          </a:endParaRPr>
        </a:p>
        <a:p>
          <a:pPr algn="ctr" rtl="0">
            <a:defRPr sz="1000"/>
          </a:pPr>
          <a:r>
            <a:rPr lang="es-MX" sz="1000" b="0" i="0" u="none" strike="noStrike" baseline="0">
              <a:solidFill>
                <a:srgbClr val="000000"/>
              </a:solidFill>
              <a:latin typeface="Arial"/>
              <a:cs typeface="Arial"/>
            </a:rPr>
            <a:t>Mtra. Olga Lidia García Teodoro Directora Administrativa</a:t>
          </a:r>
        </a:p>
      </xdr:txBody>
    </xdr:sp>
    <xdr:clientData/>
  </xdr:twoCellAnchor>
  <xdr:twoCellAnchor>
    <xdr:from>
      <xdr:col>0</xdr:col>
      <xdr:colOff>306917</xdr:colOff>
      <xdr:row>331</xdr:row>
      <xdr:rowOff>24342</xdr:rowOff>
    </xdr:from>
    <xdr:to>
      <xdr:col>0</xdr:col>
      <xdr:colOff>2059517</xdr:colOff>
      <xdr:row>336</xdr:row>
      <xdr:rowOff>0</xdr:rowOff>
    </xdr:to>
    <xdr:sp macro="" textlink="">
      <xdr:nvSpPr>
        <xdr:cNvPr id="17429" name="CuadroTexto 3">
          <a:extLst>
            <a:ext uri="{FF2B5EF4-FFF2-40B4-BE49-F238E27FC236}">
              <a16:creationId xmlns:a16="http://schemas.microsoft.com/office/drawing/2014/main" id="{F883D8F4-3453-491D-C22B-995F089604DC}"/>
            </a:ext>
          </a:extLst>
        </xdr:cNvPr>
        <xdr:cNvSpPr txBox="1">
          <a:spLocks noChangeArrowheads="1"/>
        </xdr:cNvSpPr>
      </xdr:nvSpPr>
      <xdr:spPr bwMode="auto">
        <a:xfrm flipH="1">
          <a:off x="306917" y="68593759"/>
          <a:ext cx="175260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200" b="0" i="0" u="none" strike="noStrike" baseline="0">
              <a:solidFill>
                <a:srgbClr val="000000"/>
              </a:solidFill>
              <a:latin typeface="Times New Roman"/>
              <a:cs typeface="Times New Roman"/>
            </a:rPr>
            <a:t> </a:t>
          </a:r>
          <a:endParaRPr lang="es-MX" sz="1100" b="0" i="0" u="none" strike="noStrike" baseline="0">
            <a:solidFill>
              <a:srgbClr val="000000"/>
            </a:solidFill>
            <a:latin typeface="Calibri"/>
            <a:cs typeface="Calibri"/>
          </a:endParaRPr>
        </a:p>
        <a:p>
          <a:pPr algn="ctr" rtl="0">
            <a:defRPr sz="1000"/>
          </a:pPr>
          <a:r>
            <a:rPr lang="es-MX" sz="1000" b="0" i="0" u="none" strike="noStrike" baseline="0">
              <a:solidFill>
                <a:srgbClr val="000000"/>
              </a:solidFill>
              <a:latin typeface="Arial"/>
              <a:cs typeface="Arial"/>
            </a:rPr>
            <a:t>______________________</a:t>
          </a:r>
          <a:endParaRPr lang="es-MX" sz="1100" b="0" i="0" u="none" strike="noStrike" baseline="0">
            <a:solidFill>
              <a:srgbClr val="000000"/>
            </a:solidFill>
            <a:latin typeface="Calibri"/>
            <a:cs typeface="Calibri"/>
          </a:endParaRPr>
        </a:p>
        <a:p>
          <a:pPr algn="ctr" rtl="0">
            <a:defRPr sz="1000"/>
          </a:pPr>
          <a:r>
            <a:rPr lang="es-MX" sz="1000" b="0" i="0" u="none" strike="noStrike" baseline="0">
              <a:solidFill>
                <a:srgbClr val="000000"/>
              </a:solidFill>
              <a:latin typeface="Arial"/>
              <a:cs typeface="Arial"/>
            </a:rPr>
            <a:t>Lic. Luis Camacho Mancilla Magistrado Presidente</a:t>
          </a:r>
        </a:p>
      </xdr:txBody>
    </xdr:sp>
    <xdr:clientData/>
  </xdr:twoCellAnchor>
  <xdr:twoCellAnchor>
    <xdr:from>
      <xdr:col>1</xdr:col>
      <xdr:colOff>66675</xdr:colOff>
      <xdr:row>331</xdr:row>
      <xdr:rowOff>29634</xdr:rowOff>
    </xdr:from>
    <xdr:to>
      <xdr:col>2</xdr:col>
      <xdr:colOff>719667</xdr:colOff>
      <xdr:row>336</xdr:row>
      <xdr:rowOff>0</xdr:rowOff>
    </xdr:to>
    <xdr:sp macro="" textlink="">
      <xdr:nvSpPr>
        <xdr:cNvPr id="17428" name="Text Box 20">
          <a:extLst>
            <a:ext uri="{FF2B5EF4-FFF2-40B4-BE49-F238E27FC236}">
              <a16:creationId xmlns:a16="http://schemas.microsoft.com/office/drawing/2014/main" id="{08B78753-562A-DDBD-E1B2-BAF7B4AC2290}"/>
            </a:ext>
          </a:extLst>
        </xdr:cNvPr>
        <xdr:cNvSpPr txBox="1">
          <a:spLocks noChangeArrowheads="1"/>
        </xdr:cNvSpPr>
      </xdr:nvSpPr>
      <xdr:spPr bwMode="auto">
        <a:xfrm>
          <a:off x="4024842" y="68599051"/>
          <a:ext cx="1912408"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200" b="0" i="0" u="none" strike="noStrike" baseline="0">
              <a:solidFill>
                <a:srgbClr val="000000"/>
              </a:solidFill>
              <a:latin typeface="Arial"/>
              <a:cs typeface="Arial"/>
            </a:rPr>
            <a:t> </a:t>
          </a:r>
          <a:endParaRPr lang="es-MX" sz="1100" b="0" i="0" u="none" strike="noStrike" baseline="0">
            <a:solidFill>
              <a:srgbClr val="000000"/>
            </a:solidFill>
            <a:latin typeface="Calibri"/>
            <a:cs typeface="Calibri"/>
          </a:endParaRPr>
        </a:p>
        <a:p>
          <a:pPr algn="ctr" rtl="0">
            <a:defRPr sz="1000"/>
          </a:pPr>
          <a:r>
            <a:rPr lang="es-MX" sz="1000" b="0" i="0" u="none" strike="noStrike" baseline="0">
              <a:solidFill>
                <a:srgbClr val="000000"/>
              </a:solidFill>
              <a:latin typeface="Arial"/>
              <a:cs typeface="Arial"/>
            </a:rPr>
            <a:t>________________________</a:t>
          </a:r>
          <a:endParaRPr lang="es-MX" sz="1100" b="0" i="0" u="none" strike="noStrike" baseline="0">
            <a:solidFill>
              <a:srgbClr val="000000"/>
            </a:solidFill>
            <a:latin typeface="Calibri"/>
            <a:cs typeface="Calibri"/>
          </a:endParaRPr>
        </a:p>
        <a:p>
          <a:pPr algn="ctr" rtl="0">
            <a:defRPr sz="1000"/>
          </a:pPr>
          <a:r>
            <a:rPr lang="es-MX" sz="1000" b="0" i="0" u="none" strike="noStrike" baseline="0">
              <a:solidFill>
                <a:srgbClr val="000000"/>
              </a:solidFill>
              <a:latin typeface="Arial"/>
              <a:cs typeface="Arial"/>
            </a:rPr>
            <a:t>C.P. Elva Ramírez Venancio Contralora Interna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34</xdr:row>
      <xdr:rowOff>9525</xdr:rowOff>
    </xdr:from>
    <xdr:to>
      <xdr:col>6</xdr:col>
      <xdr:colOff>742950</xdr:colOff>
      <xdr:row>36</xdr:row>
      <xdr:rowOff>171450</xdr:rowOff>
    </xdr:to>
    <xdr:sp macro="" textlink="">
      <xdr:nvSpPr>
        <xdr:cNvPr id="7" name="3 CuadroTexto">
          <a:extLst>
            <a:ext uri="{FF2B5EF4-FFF2-40B4-BE49-F238E27FC236}">
              <a16:creationId xmlns:a16="http://schemas.microsoft.com/office/drawing/2014/main" id="{00000000-0008-0000-0100-000007000000}"/>
            </a:ext>
          </a:extLst>
        </xdr:cNvPr>
        <xdr:cNvSpPr txBox="1"/>
      </xdr:nvSpPr>
      <xdr:spPr>
        <a:xfrm>
          <a:off x="1" y="6153150"/>
          <a:ext cx="7686674" cy="542925"/>
        </a:xfrm>
        <a:prstGeom prst="rect">
          <a:avLst/>
        </a:prstGeom>
        <a:solidFill>
          <a:schemeClr val="accent5">
            <a:lumMod val="20000"/>
            <a:lumOff val="80000"/>
          </a:schemeClr>
        </a:solidFill>
        <a:ln w="9525" cmpd="sng">
          <a:solidFill>
            <a:srgbClr val="44546A">
              <a:lumMod val="40000"/>
              <a:lumOff val="60000"/>
            </a:srgbClr>
          </a:solidFill>
        </a:ln>
        <a:effectLst>
          <a:outerShdw blurRad="50800" dist="38100" dir="5400000" algn="t" rotWithShape="0">
            <a:prstClr val="black">
              <a:alpha val="40000"/>
            </a:prstClr>
          </a:outerShdw>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Instructivo de llenado:</a:t>
          </a:r>
          <a:r>
            <a:rPr kumimoji="0" lang="es-E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sz="4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PERIODO ACTUAL (20XN):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al periodo actual.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PERIODO ANTERIOR (20XN-1):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del periodo anterior. </a:t>
          </a:r>
          <a:endParaRPr kumimoji="0" lang="es-ES" sz="900" b="0" i="1"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xdr:txBody>
    </xdr:sp>
    <xdr:clientData/>
  </xdr:twoCellAnchor>
  <xdr:twoCellAnchor>
    <xdr:from>
      <xdr:col>3</xdr:col>
      <xdr:colOff>400050</xdr:colOff>
      <xdr:row>16</xdr:row>
      <xdr:rowOff>161925</xdr:rowOff>
    </xdr:from>
    <xdr:to>
      <xdr:col>4</xdr:col>
      <xdr:colOff>1047750</xdr:colOff>
      <xdr:row>23</xdr:row>
      <xdr:rowOff>0</xdr:rowOff>
    </xdr:to>
    <xdr:sp macro="" textlink="">
      <xdr:nvSpPr>
        <xdr:cNvPr id="6" name="Text Box 8">
          <a:extLst>
            <a:ext uri="{FF2B5EF4-FFF2-40B4-BE49-F238E27FC236}">
              <a16:creationId xmlns:a16="http://schemas.microsoft.com/office/drawing/2014/main" id="{00000000-0008-0000-0100-000006000000}"/>
            </a:ext>
          </a:extLst>
        </xdr:cNvPr>
        <xdr:cNvSpPr txBox="1">
          <a:spLocks noChangeArrowheads="1"/>
        </xdr:cNvSpPr>
      </xdr:nvSpPr>
      <xdr:spPr bwMode="auto">
        <a:xfrm>
          <a:off x="4286250" y="3448050"/>
          <a:ext cx="1724025" cy="11430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a:effectLst/>
              <a:latin typeface="+mn-lt"/>
              <a:ea typeface="+mn-ea"/>
              <a:cs typeface="+mn-cs"/>
            </a:rPr>
            <a:t>Aprobó</a:t>
          </a: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1000" b="1" i="0" strike="noStrike">
              <a:solidFill>
                <a:srgbClr val="000000"/>
              </a:solidFill>
              <a:latin typeface="+mn-lt"/>
              <a:cs typeface="Arial"/>
            </a:rPr>
            <a:t>________________________</a:t>
          </a:r>
        </a:p>
        <a:p>
          <a:pPr algn="ctr"/>
          <a:r>
            <a:rPr lang="es-MX" sz="1000" b="1">
              <a:effectLst/>
              <a:latin typeface="+mn-lt"/>
              <a:ea typeface="+mn-ea"/>
              <a:cs typeface="+mn-cs"/>
            </a:rPr>
            <a:t>Lic. Luis Camacho Mancilla</a:t>
          </a:r>
        </a:p>
        <a:p>
          <a:pPr algn="ctr"/>
          <a:r>
            <a:rPr lang="es-MX" sz="1000" b="1">
              <a:effectLst/>
              <a:latin typeface="+mn-lt"/>
              <a:ea typeface="+mn-ea"/>
              <a:cs typeface="+mn-cs"/>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1</xdr:col>
      <xdr:colOff>1543050</xdr:colOff>
      <xdr:row>16</xdr:row>
      <xdr:rowOff>150494</xdr:rowOff>
    </xdr:from>
    <xdr:to>
      <xdr:col>3</xdr:col>
      <xdr:colOff>200025</xdr:colOff>
      <xdr:row>22</xdr:row>
      <xdr:rowOff>152399</xdr:rowOff>
    </xdr:to>
    <xdr:sp macro="" textlink="">
      <xdr:nvSpPr>
        <xdr:cNvPr id="12" name="Text Box 9">
          <a:extLst>
            <a:ext uri="{FF2B5EF4-FFF2-40B4-BE49-F238E27FC236}">
              <a16:creationId xmlns:a16="http://schemas.microsoft.com/office/drawing/2014/main" id="{00000000-0008-0000-0100-00000C000000}"/>
            </a:ext>
          </a:extLst>
        </xdr:cNvPr>
        <xdr:cNvSpPr txBox="1">
          <a:spLocks noChangeArrowheads="1"/>
        </xdr:cNvSpPr>
      </xdr:nvSpPr>
      <xdr:spPr bwMode="auto">
        <a:xfrm>
          <a:off x="2305050" y="3436619"/>
          <a:ext cx="1781175" cy="114490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Revisó</a:t>
          </a:r>
          <a:endParaRPr lang="es-MX" sz="1000" b="1"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a:t>
          </a:r>
        </a:p>
        <a:p>
          <a:pPr algn="ctr"/>
          <a:r>
            <a:rPr lang="es-MX" sz="1000" b="1">
              <a:effectLst/>
              <a:latin typeface="+mn-lt"/>
              <a:ea typeface="+mn-ea"/>
              <a:cs typeface="+mn-cs"/>
            </a:rPr>
            <a:t>Mtra. Olga Lidia García Teodoro</a:t>
          </a:r>
        </a:p>
        <a:p>
          <a:pPr algn="ctr" fontAlgn="base"/>
          <a:r>
            <a:rPr lang="es-MX" sz="100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133350</xdr:colOff>
      <xdr:row>16</xdr:row>
      <xdr:rowOff>152400</xdr:rowOff>
    </xdr:from>
    <xdr:to>
      <xdr:col>1</xdr:col>
      <xdr:colOff>1228725</xdr:colOff>
      <xdr:row>23</xdr:row>
      <xdr:rowOff>0</xdr:rowOff>
    </xdr:to>
    <xdr:sp macro="" textlink="">
      <xdr:nvSpPr>
        <xdr:cNvPr id="13" name="Text Box 9">
          <a:extLst>
            <a:ext uri="{FF2B5EF4-FFF2-40B4-BE49-F238E27FC236}">
              <a16:creationId xmlns:a16="http://schemas.microsoft.com/office/drawing/2014/main" id="{00000000-0008-0000-0100-00000D000000}"/>
            </a:ext>
          </a:extLst>
        </xdr:cNvPr>
        <xdr:cNvSpPr txBox="1">
          <a:spLocks noChangeArrowheads="1"/>
        </xdr:cNvSpPr>
      </xdr:nvSpPr>
      <xdr:spPr bwMode="auto">
        <a:xfrm>
          <a:off x="133350" y="3438525"/>
          <a:ext cx="1857375" cy="11525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a:effectLst/>
              <a:latin typeface="Calibri" panose="020F0502020204030204" pitchFamily="34" charset="0"/>
              <a:ea typeface="+mn-ea"/>
              <a:cs typeface="Calibri" panose="020F0502020204030204" pitchFamily="34" charset="0"/>
            </a:rPr>
            <a:t>Elaboró</a:t>
          </a:r>
          <a:endParaRPr lang="es-MX" sz="100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10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___________________________</a:t>
          </a: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L.C.</a:t>
          </a:r>
          <a:r>
            <a:rPr lang="es-MX" sz="100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1000" b="1" i="0" strike="noStrike" baseline="0">
              <a:solidFill>
                <a:srgbClr val="000000"/>
              </a:solidFill>
              <a:latin typeface="Calibri" panose="020F0502020204030204" pitchFamily="34" charset="0"/>
              <a:cs typeface="Calibri" panose="020F0502020204030204" pitchFamily="34" charset="0"/>
            </a:rPr>
            <a:t>Jefa de </a:t>
          </a:r>
          <a:r>
            <a:rPr lang="es-MX" sz="1000" b="1">
              <a:effectLst/>
              <a:latin typeface="Calibri" panose="020F0502020204030204" pitchFamily="34" charset="0"/>
              <a:ea typeface="+mn-ea"/>
              <a:cs typeface="Calibri" panose="020F0502020204030204" pitchFamily="34" charset="0"/>
            </a:rPr>
            <a:t>Departamento de  Recursos Financieros</a:t>
          </a:r>
          <a:endParaRPr lang="es-MX" sz="900" b="1" i="0" strike="noStrike">
            <a:solidFill>
              <a:srgbClr val="000000"/>
            </a:solidFill>
            <a:latin typeface="Arial"/>
            <a:cs typeface="Arial"/>
          </a:endParaRPr>
        </a:p>
      </xdr:txBody>
    </xdr:sp>
    <xdr:clientData/>
  </xdr:twoCellAnchor>
  <xdr:twoCellAnchor>
    <xdr:from>
      <xdr:col>4</xdr:col>
      <xdr:colOff>1133475</xdr:colOff>
      <xdr:row>16</xdr:row>
      <xdr:rowOff>180975</xdr:rowOff>
    </xdr:from>
    <xdr:to>
      <xdr:col>7</xdr:col>
      <xdr:colOff>28575</xdr:colOff>
      <xdr:row>22</xdr:row>
      <xdr:rowOff>76200</xdr:rowOff>
    </xdr:to>
    <xdr:sp macro="" textlink="">
      <xdr:nvSpPr>
        <xdr:cNvPr id="8"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a:off x="6096000" y="3467100"/>
          <a:ext cx="1781175" cy="10382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strike="noStrike">
              <a:solidFill>
                <a:srgbClr val="000000"/>
              </a:solidFill>
              <a:latin typeface="Arial"/>
              <a:cs typeface="Arial"/>
            </a:rPr>
            <a:t>Vo. Bo.</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a:t>
          </a:r>
        </a:p>
        <a:p>
          <a:pPr algn="ctr" rtl="1">
            <a:defRPr sz="1000"/>
          </a:pPr>
          <a:r>
            <a:rPr lang="es-MX" sz="1000" b="1" i="0" strike="noStrike">
              <a:solidFill>
                <a:srgbClr val="000000"/>
              </a:solidFill>
              <a:latin typeface="+mn-lt"/>
              <a:cs typeface="Arial"/>
            </a:rPr>
            <a:t>C.p</a:t>
          </a:r>
          <a:r>
            <a:rPr lang="es-MX" sz="1000" b="1" i="0" strike="noStrike" baseline="0">
              <a:solidFill>
                <a:srgbClr val="000000"/>
              </a:solidFill>
              <a:latin typeface="+mn-lt"/>
              <a:cs typeface="Arial"/>
            </a:rPr>
            <a:t> Elva Ramirez Velancio</a:t>
          </a: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 Contralor</a:t>
          </a:r>
          <a:r>
            <a:rPr lang="es-MX" sz="1000" b="1" i="0" strike="noStrike" baseline="0">
              <a:solidFill>
                <a:srgbClr val="000000"/>
              </a:solidFill>
              <a:latin typeface="+mn-lt"/>
              <a:cs typeface="Arial"/>
            </a:rPr>
            <a:t> Interna </a:t>
          </a:r>
          <a:endParaRPr lang="es-MX" sz="1000" b="1" i="0" strike="noStrike">
            <a:solidFill>
              <a:srgbClr val="000000"/>
            </a:solidFill>
            <a:latin typeface="+mn-lt"/>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447675</xdr:colOff>
      <xdr:row>15</xdr:row>
      <xdr:rowOff>123825</xdr:rowOff>
    </xdr:from>
    <xdr:to>
      <xdr:col>4</xdr:col>
      <xdr:colOff>1114425</xdr:colOff>
      <xdr:row>20</xdr:row>
      <xdr:rowOff>114300</xdr:rowOff>
    </xdr:to>
    <xdr:sp macro="" textlink="">
      <xdr:nvSpPr>
        <xdr:cNvPr id="2" name="Text Box 8">
          <a:extLst>
            <a:ext uri="{FF2B5EF4-FFF2-40B4-BE49-F238E27FC236}">
              <a16:creationId xmlns:a16="http://schemas.microsoft.com/office/drawing/2014/main" id="{00000000-0008-0000-0200-000002000000}"/>
            </a:ext>
          </a:extLst>
        </xdr:cNvPr>
        <xdr:cNvSpPr txBox="1">
          <a:spLocks noChangeArrowheads="1"/>
        </xdr:cNvSpPr>
      </xdr:nvSpPr>
      <xdr:spPr bwMode="auto">
        <a:xfrm>
          <a:off x="4429125" y="3105150"/>
          <a:ext cx="1895475" cy="9429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a:effectLst/>
              <a:latin typeface="+mn-lt"/>
              <a:ea typeface="+mn-ea"/>
              <a:cs typeface="+mn-cs"/>
            </a:rPr>
            <a:t>Aprobó</a:t>
          </a: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1000" b="1" i="0" strike="noStrike">
              <a:solidFill>
                <a:srgbClr val="000000"/>
              </a:solidFill>
              <a:latin typeface="+mn-lt"/>
              <a:cs typeface="Arial"/>
            </a:rPr>
            <a:t>________________________</a:t>
          </a:r>
        </a:p>
        <a:p>
          <a:pPr algn="ctr"/>
          <a:r>
            <a:rPr lang="es-MX" sz="1000" b="1">
              <a:effectLst/>
              <a:latin typeface="+mn-lt"/>
              <a:ea typeface="+mn-ea"/>
              <a:cs typeface="+mn-cs"/>
            </a:rPr>
            <a:t>Lic. Luis Camacho Mancilla</a:t>
          </a:r>
        </a:p>
        <a:p>
          <a:pPr algn="ctr"/>
          <a:r>
            <a:rPr lang="es-MX" sz="1000" b="1">
              <a:effectLst/>
              <a:latin typeface="+mn-lt"/>
              <a:ea typeface="+mn-ea"/>
              <a:cs typeface="+mn-cs"/>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1</xdr:col>
      <xdr:colOff>1552575</xdr:colOff>
      <xdr:row>15</xdr:row>
      <xdr:rowOff>93345</xdr:rowOff>
    </xdr:from>
    <xdr:to>
      <xdr:col>3</xdr:col>
      <xdr:colOff>209550</xdr:colOff>
      <xdr:row>21</xdr:row>
      <xdr:rowOff>85726</xdr:rowOff>
    </xdr:to>
    <xdr:sp macro="" textlink="">
      <xdr:nvSpPr>
        <xdr:cNvPr id="3" name="Text Box 9">
          <a:extLst>
            <a:ext uri="{FF2B5EF4-FFF2-40B4-BE49-F238E27FC236}">
              <a16:creationId xmlns:a16="http://schemas.microsoft.com/office/drawing/2014/main" id="{00000000-0008-0000-0200-000003000000}"/>
            </a:ext>
          </a:extLst>
        </xdr:cNvPr>
        <xdr:cNvSpPr txBox="1">
          <a:spLocks noChangeArrowheads="1"/>
        </xdr:cNvSpPr>
      </xdr:nvSpPr>
      <xdr:spPr bwMode="auto">
        <a:xfrm>
          <a:off x="2314575" y="3074670"/>
          <a:ext cx="1876425" cy="1106806"/>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Revisó</a:t>
          </a:r>
          <a:endParaRPr lang="es-MX" sz="1000" b="1"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a:t>
          </a:r>
        </a:p>
        <a:p>
          <a:pPr algn="ctr"/>
          <a:r>
            <a:rPr lang="es-MX" sz="1000" b="1">
              <a:effectLst/>
              <a:latin typeface="+mn-lt"/>
              <a:ea typeface="+mn-ea"/>
              <a:cs typeface="+mn-cs"/>
            </a:rPr>
            <a:t>Mtra. Olga Lidia García Teodoro</a:t>
          </a:r>
        </a:p>
        <a:p>
          <a:pPr algn="ctr" fontAlgn="base"/>
          <a:r>
            <a:rPr lang="es-MX" sz="100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0</xdr:colOff>
      <xdr:row>15</xdr:row>
      <xdr:rowOff>104775</xdr:rowOff>
    </xdr:from>
    <xdr:to>
      <xdr:col>1</xdr:col>
      <xdr:colOff>1095375</xdr:colOff>
      <xdr:row>21</xdr:row>
      <xdr:rowOff>142875</xdr:rowOff>
    </xdr:to>
    <xdr:sp macro="" textlink="">
      <xdr:nvSpPr>
        <xdr:cNvPr id="4" name="Text Box 9">
          <a:extLst>
            <a:ext uri="{FF2B5EF4-FFF2-40B4-BE49-F238E27FC236}">
              <a16:creationId xmlns:a16="http://schemas.microsoft.com/office/drawing/2014/main" id="{00000000-0008-0000-0200-000004000000}"/>
            </a:ext>
          </a:extLst>
        </xdr:cNvPr>
        <xdr:cNvSpPr txBox="1">
          <a:spLocks noChangeArrowheads="1"/>
        </xdr:cNvSpPr>
      </xdr:nvSpPr>
      <xdr:spPr bwMode="auto">
        <a:xfrm>
          <a:off x="0" y="3581400"/>
          <a:ext cx="1857375" cy="11525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a:effectLst/>
              <a:latin typeface="Calibri" panose="020F0502020204030204" pitchFamily="34" charset="0"/>
              <a:ea typeface="+mn-ea"/>
              <a:cs typeface="Calibri" panose="020F0502020204030204" pitchFamily="34" charset="0"/>
            </a:rPr>
            <a:t>Elaboró</a:t>
          </a:r>
          <a:endParaRPr lang="es-MX" sz="100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10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___________________________</a:t>
          </a: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L.C.</a:t>
          </a:r>
          <a:r>
            <a:rPr lang="es-MX" sz="100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1000" b="1" i="0" strike="noStrike" baseline="0">
              <a:solidFill>
                <a:srgbClr val="000000"/>
              </a:solidFill>
              <a:latin typeface="Calibri" panose="020F0502020204030204" pitchFamily="34" charset="0"/>
              <a:cs typeface="Calibri" panose="020F0502020204030204" pitchFamily="34" charset="0"/>
            </a:rPr>
            <a:t>Jefa de </a:t>
          </a:r>
          <a:r>
            <a:rPr lang="es-MX" sz="1000" b="1">
              <a:effectLst/>
              <a:latin typeface="Calibri" panose="020F0502020204030204" pitchFamily="34" charset="0"/>
              <a:ea typeface="+mn-ea"/>
              <a:cs typeface="Calibri" panose="020F0502020204030204" pitchFamily="34" charset="0"/>
            </a:rPr>
            <a:t>Departamento de  Recursos Financieros</a:t>
          </a:r>
          <a:endParaRPr lang="es-MX" sz="900" b="1" i="0" strike="noStrike">
            <a:solidFill>
              <a:srgbClr val="000000"/>
            </a:solidFill>
            <a:latin typeface="Arial"/>
            <a:cs typeface="Arial"/>
          </a:endParaRPr>
        </a:p>
      </xdr:txBody>
    </xdr:sp>
    <xdr:clientData/>
  </xdr:twoCellAnchor>
  <xdr:twoCellAnchor>
    <xdr:from>
      <xdr:col>5</xdr:col>
      <xdr:colOff>219075</xdr:colOff>
      <xdr:row>15</xdr:row>
      <xdr:rowOff>133350</xdr:rowOff>
    </xdr:from>
    <xdr:to>
      <xdr:col>6</xdr:col>
      <xdr:colOff>933450</xdr:colOff>
      <xdr:row>21</xdr:row>
      <xdr:rowOff>57150</xdr:rowOff>
    </xdr:to>
    <xdr:sp macro="" textlink="">
      <xdr:nvSpPr>
        <xdr:cNvPr id="6" name="Text Box 8">
          <a:extLst>
            <a:ext uri="{FF2B5EF4-FFF2-40B4-BE49-F238E27FC236}">
              <a16:creationId xmlns:a16="http://schemas.microsoft.com/office/drawing/2014/main" id="{00000000-0008-0000-0200-000006000000}"/>
            </a:ext>
          </a:extLst>
        </xdr:cNvPr>
        <xdr:cNvSpPr txBox="1">
          <a:spLocks noChangeArrowheads="1"/>
        </xdr:cNvSpPr>
      </xdr:nvSpPr>
      <xdr:spPr bwMode="auto">
        <a:xfrm>
          <a:off x="6600825" y="3114675"/>
          <a:ext cx="1781175" cy="10382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strike="noStrike">
              <a:solidFill>
                <a:srgbClr val="000000"/>
              </a:solidFill>
              <a:latin typeface="Arial"/>
              <a:cs typeface="Arial"/>
            </a:rPr>
            <a:t>Vo. Bo.</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a:t>
          </a:r>
        </a:p>
        <a:p>
          <a:pPr algn="ctr" rtl="1">
            <a:defRPr sz="1000"/>
          </a:pPr>
          <a:r>
            <a:rPr lang="es-MX" sz="1000" b="1" i="0" strike="noStrike">
              <a:solidFill>
                <a:srgbClr val="000000"/>
              </a:solidFill>
              <a:latin typeface="+mn-lt"/>
              <a:cs typeface="Arial"/>
            </a:rPr>
            <a:t>C.p</a:t>
          </a:r>
          <a:r>
            <a:rPr lang="es-MX" sz="1000" b="1" i="0" strike="noStrike" baseline="0">
              <a:solidFill>
                <a:srgbClr val="000000"/>
              </a:solidFill>
              <a:latin typeface="+mn-lt"/>
              <a:cs typeface="Arial"/>
            </a:rPr>
            <a:t> Elva Ramirez Velancio</a:t>
          </a: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 Contralor</a:t>
          </a:r>
          <a:r>
            <a:rPr lang="es-MX" sz="1000" b="1" i="0" strike="noStrike" baseline="0">
              <a:solidFill>
                <a:srgbClr val="000000"/>
              </a:solidFill>
              <a:latin typeface="+mn-lt"/>
              <a:cs typeface="Arial"/>
            </a:rPr>
            <a:t> Interna </a:t>
          </a:r>
          <a:endParaRPr lang="es-MX" sz="1000" b="1" i="0" strike="noStrike">
            <a:solidFill>
              <a:srgbClr val="000000"/>
            </a:solidFill>
            <a:latin typeface="+mn-lt"/>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771525</xdr:colOff>
      <xdr:row>14</xdr:row>
      <xdr:rowOff>123825</xdr:rowOff>
    </xdr:from>
    <xdr:to>
      <xdr:col>3</xdr:col>
      <xdr:colOff>1295400</xdr:colOff>
      <xdr:row>21</xdr:row>
      <xdr:rowOff>66675</xdr:rowOff>
    </xdr:to>
    <xdr:sp macro="" textlink="">
      <xdr:nvSpPr>
        <xdr:cNvPr id="2" name="Text Box 8">
          <a:extLst>
            <a:ext uri="{FF2B5EF4-FFF2-40B4-BE49-F238E27FC236}">
              <a16:creationId xmlns:a16="http://schemas.microsoft.com/office/drawing/2014/main" id="{00000000-0008-0000-0300-000002000000}"/>
            </a:ext>
          </a:extLst>
        </xdr:cNvPr>
        <xdr:cNvSpPr txBox="1">
          <a:spLocks noChangeArrowheads="1"/>
        </xdr:cNvSpPr>
      </xdr:nvSpPr>
      <xdr:spPr bwMode="auto">
        <a:xfrm>
          <a:off x="4114800" y="2886075"/>
          <a:ext cx="1828800" cy="12192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a:effectLst/>
              <a:latin typeface="+mn-lt"/>
              <a:ea typeface="+mn-ea"/>
              <a:cs typeface="+mn-cs"/>
            </a:rPr>
            <a:t>Aprobó</a:t>
          </a: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1000" b="1" i="0" strike="noStrike">
              <a:solidFill>
                <a:srgbClr val="000000"/>
              </a:solidFill>
              <a:latin typeface="+mn-lt"/>
              <a:cs typeface="Arial"/>
            </a:rPr>
            <a:t>________________________</a:t>
          </a:r>
        </a:p>
        <a:p>
          <a:pPr algn="ctr"/>
          <a:r>
            <a:rPr lang="es-MX" sz="1000" b="1">
              <a:effectLst/>
              <a:latin typeface="+mn-lt"/>
              <a:ea typeface="+mn-ea"/>
              <a:cs typeface="+mn-cs"/>
            </a:rPr>
            <a:t>Lic. Luis Camacho Mancilla</a:t>
          </a:r>
        </a:p>
        <a:p>
          <a:pPr algn="ctr"/>
          <a:r>
            <a:rPr lang="es-MX" sz="1000" b="1">
              <a:effectLst/>
              <a:latin typeface="+mn-lt"/>
              <a:ea typeface="+mn-ea"/>
              <a:cs typeface="+mn-cs"/>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1</xdr:col>
      <xdr:colOff>1323975</xdr:colOff>
      <xdr:row>14</xdr:row>
      <xdr:rowOff>112394</xdr:rowOff>
    </xdr:from>
    <xdr:to>
      <xdr:col>2</xdr:col>
      <xdr:colOff>561975</xdr:colOff>
      <xdr:row>20</xdr:row>
      <xdr:rowOff>142874</xdr:rowOff>
    </xdr:to>
    <xdr:sp macro="" textlink="">
      <xdr:nvSpPr>
        <xdr:cNvPr id="3" name="Text Box 9">
          <a:extLst>
            <a:ext uri="{FF2B5EF4-FFF2-40B4-BE49-F238E27FC236}">
              <a16:creationId xmlns:a16="http://schemas.microsoft.com/office/drawing/2014/main" id="{00000000-0008-0000-0300-000003000000}"/>
            </a:ext>
          </a:extLst>
        </xdr:cNvPr>
        <xdr:cNvSpPr txBox="1">
          <a:spLocks noChangeArrowheads="1"/>
        </xdr:cNvSpPr>
      </xdr:nvSpPr>
      <xdr:spPr bwMode="auto">
        <a:xfrm>
          <a:off x="2085975" y="2874644"/>
          <a:ext cx="1819275" cy="114490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Revisó</a:t>
          </a:r>
          <a:endParaRPr lang="es-MX" sz="1000" b="1"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a:t>
          </a:r>
        </a:p>
        <a:p>
          <a:pPr algn="ctr"/>
          <a:r>
            <a:rPr lang="es-MX" sz="1000" b="1">
              <a:effectLst/>
              <a:latin typeface="+mn-lt"/>
              <a:ea typeface="+mn-ea"/>
              <a:cs typeface="+mn-cs"/>
            </a:rPr>
            <a:t>Mtra. Olga Lidia García Teodoro</a:t>
          </a:r>
        </a:p>
        <a:p>
          <a:pPr algn="ctr" fontAlgn="base"/>
          <a:r>
            <a:rPr lang="es-MX" sz="100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0</xdr:colOff>
      <xdr:row>14</xdr:row>
      <xdr:rowOff>104775</xdr:rowOff>
    </xdr:from>
    <xdr:to>
      <xdr:col>1</xdr:col>
      <xdr:colOff>1047750</xdr:colOff>
      <xdr:row>20</xdr:row>
      <xdr:rowOff>142875</xdr:rowOff>
    </xdr:to>
    <xdr:sp macro="" textlink="">
      <xdr:nvSpPr>
        <xdr:cNvPr id="4" name="Text Box 9">
          <a:extLst>
            <a:ext uri="{FF2B5EF4-FFF2-40B4-BE49-F238E27FC236}">
              <a16:creationId xmlns:a16="http://schemas.microsoft.com/office/drawing/2014/main" id="{00000000-0008-0000-0300-000004000000}"/>
            </a:ext>
          </a:extLst>
        </xdr:cNvPr>
        <xdr:cNvSpPr txBox="1">
          <a:spLocks noChangeArrowheads="1"/>
        </xdr:cNvSpPr>
      </xdr:nvSpPr>
      <xdr:spPr bwMode="auto">
        <a:xfrm>
          <a:off x="0" y="2867025"/>
          <a:ext cx="1809750" cy="11525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a:effectLst/>
              <a:latin typeface="Calibri" panose="020F0502020204030204" pitchFamily="34" charset="0"/>
              <a:ea typeface="+mn-ea"/>
              <a:cs typeface="Calibri" panose="020F0502020204030204" pitchFamily="34" charset="0"/>
            </a:rPr>
            <a:t>Elaboró</a:t>
          </a:r>
          <a:endParaRPr lang="es-MX" sz="100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10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___________________________</a:t>
          </a: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L.C.</a:t>
          </a:r>
          <a:r>
            <a:rPr lang="es-MX" sz="100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1000" b="1" i="0" strike="noStrike" baseline="0">
              <a:solidFill>
                <a:srgbClr val="000000"/>
              </a:solidFill>
              <a:latin typeface="Calibri" panose="020F0502020204030204" pitchFamily="34" charset="0"/>
              <a:cs typeface="Calibri" panose="020F0502020204030204" pitchFamily="34" charset="0"/>
            </a:rPr>
            <a:t>Jefa de </a:t>
          </a:r>
          <a:r>
            <a:rPr lang="es-MX" sz="1000" b="1">
              <a:effectLst/>
              <a:latin typeface="Calibri" panose="020F0502020204030204" pitchFamily="34" charset="0"/>
              <a:ea typeface="+mn-ea"/>
              <a:cs typeface="Calibri" panose="020F0502020204030204" pitchFamily="34" charset="0"/>
            </a:rPr>
            <a:t>Departamento de  Recursos Financieros</a:t>
          </a:r>
          <a:endParaRPr lang="es-MX" sz="900" b="1" i="0" strike="noStrike">
            <a:solidFill>
              <a:srgbClr val="000000"/>
            </a:solidFill>
            <a:latin typeface="Arial"/>
            <a:cs typeface="Arial"/>
          </a:endParaRPr>
        </a:p>
      </xdr:txBody>
    </xdr:sp>
    <xdr:clientData/>
  </xdr:twoCellAnchor>
  <xdr:twoCellAnchor>
    <xdr:from>
      <xdr:col>4</xdr:col>
      <xdr:colOff>47625</xdr:colOff>
      <xdr:row>14</xdr:row>
      <xdr:rowOff>142875</xdr:rowOff>
    </xdr:from>
    <xdr:to>
      <xdr:col>5</xdr:col>
      <xdr:colOff>139700</xdr:colOff>
      <xdr:row>20</xdr:row>
      <xdr:rowOff>63500</xdr:rowOff>
    </xdr:to>
    <xdr:sp macro="" textlink="">
      <xdr:nvSpPr>
        <xdr:cNvPr id="6" name="Text Box 8">
          <a:extLst>
            <a:ext uri="{FF2B5EF4-FFF2-40B4-BE49-F238E27FC236}">
              <a16:creationId xmlns:a16="http://schemas.microsoft.com/office/drawing/2014/main" id="{00000000-0008-0000-0300-000006000000}"/>
            </a:ext>
          </a:extLst>
        </xdr:cNvPr>
        <xdr:cNvSpPr txBox="1">
          <a:spLocks noChangeArrowheads="1"/>
        </xdr:cNvSpPr>
      </xdr:nvSpPr>
      <xdr:spPr bwMode="auto">
        <a:xfrm>
          <a:off x="6029325" y="2905125"/>
          <a:ext cx="1778000" cy="103505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strike="noStrike">
              <a:solidFill>
                <a:srgbClr val="000000"/>
              </a:solidFill>
              <a:latin typeface="Arial"/>
              <a:cs typeface="Arial"/>
            </a:rPr>
            <a:t>Vo. Bo.</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a:t>
          </a:r>
        </a:p>
        <a:p>
          <a:pPr algn="ctr" rtl="1">
            <a:defRPr sz="1000"/>
          </a:pPr>
          <a:r>
            <a:rPr lang="es-MX" sz="1000" b="1" i="0" strike="noStrike">
              <a:solidFill>
                <a:srgbClr val="000000"/>
              </a:solidFill>
              <a:latin typeface="+mn-lt"/>
              <a:cs typeface="Arial"/>
            </a:rPr>
            <a:t>C.p</a:t>
          </a:r>
          <a:r>
            <a:rPr lang="es-MX" sz="1000" b="1" i="0" strike="noStrike" baseline="0">
              <a:solidFill>
                <a:srgbClr val="000000"/>
              </a:solidFill>
              <a:latin typeface="+mn-lt"/>
              <a:cs typeface="Arial"/>
            </a:rPr>
            <a:t> Elva Ramirez Velancio</a:t>
          </a: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 Contralor</a:t>
          </a:r>
          <a:r>
            <a:rPr lang="es-MX" sz="1000" b="1" i="0" strike="noStrike" baseline="0">
              <a:solidFill>
                <a:srgbClr val="000000"/>
              </a:solidFill>
              <a:latin typeface="+mn-lt"/>
              <a:cs typeface="Arial"/>
            </a:rPr>
            <a:t> Interna </a:t>
          </a:r>
          <a:endParaRPr lang="es-MX" sz="1000" b="1" i="0" strike="noStrike">
            <a:solidFill>
              <a:srgbClr val="000000"/>
            </a:solidFill>
            <a:latin typeface="+mn-lt"/>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66675</xdr:colOff>
      <xdr:row>30</xdr:row>
      <xdr:rowOff>123825</xdr:rowOff>
    </xdr:from>
    <xdr:to>
      <xdr:col>4</xdr:col>
      <xdr:colOff>619125</xdr:colOff>
      <xdr:row>36</xdr:row>
      <xdr:rowOff>85725</xdr:rowOff>
    </xdr:to>
    <xdr:sp macro="" textlink="">
      <xdr:nvSpPr>
        <xdr:cNvPr id="2" name="Text Box 8">
          <a:extLst>
            <a:ext uri="{FF2B5EF4-FFF2-40B4-BE49-F238E27FC236}">
              <a16:creationId xmlns:a16="http://schemas.microsoft.com/office/drawing/2014/main" id="{00000000-0008-0000-0400-000002000000}"/>
            </a:ext>
          </a:extLst>
        </xdr:cNvPr>
        <xdr:cNvSpPr txBox="1">
          <a:spLocks noChangeArrowheads="1"/>
        </xdr:cNvSpPr>
      </xdr:nvSpPr>
      <xdr:spPr bwMode="auto">
        <a:xfrm>
          <a:off x="4514850" y="6200775"/>
          <a:ext cx="1800225" cy="96202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a:effectLst/>
              <a:latin typeface="+mn-lt"/>
              <a:ea typeface="+mn-ea"/>
              <a:cs typeface="+mn-cs"/>
            </a:rPr>
            <a:t>Aprobó</a:t>
          </a: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1000" b="1" i="0" strike="noStrike">
              <a:solidFill>
                <a:srgbClr val="000000"/>
              </a:solidFill>
              <a:latin typeface="+mn-lt"/>
              <a:cs typeface="Arial"/>
            </a:rPr>
            <a:t>________________________</a:t>
          </a:r>
        </a:p>
        <a:p>
          <a:pPr algn="ctr"/>
          <a:r>
            <a:rPr lang="es-MX" sz="1000" b="1">
              <a:effectLst/>
              <a:latin typeface="+mn-lt"/>
              <a:ea typeface="+mn-ea"/>
              <a:cs typeface="+mn-cs"/>
            </a:rPr>
            <a:t>Lic. Luis Camacho Mancilla</a:t>
          </a:r>
        </a:p>
        <a:p>
          <a:pPr algn="ctr"/>
          <a:r>
            <a:rPr lang="es-MX" sz="1000" b="1">
              <a:effectLst/>
              <a:latin typeface="+mn-lt"/>
              <a:ea typeface="+mn-ea"/>
              <a:cs typeface="+mn-cs"/>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1</xdr:col>
      <xdr:colOff>1609725</xdr:colOff>
      <xdr:row>30</xdr:row>
      <xdr:rowOff>102869</xdr:rowOff>
    </xdr:from>
    <xdr:to>
      <xdr:col>2</xdr:col>
      <xdr:colOff>1190625</xdr:colOff>
      <xdr:row>36</xdr:row>
      <xdr:rowOff>19049</xdr:rowOff>
    </xdr:to>
    <xdr:sp macro="" textlink="">
      <xdr:nvSpPr>
        <xdr:cNvPr id="3" name="Text Box 9">
          <a:extLst>
            <a:ext uri="{FF2B5EF4-FFF2-40B4-BE49-F238E27FC236}">
              <a16:creationId xmlns:a16="http://schemas.microsoft.com/office/drawing/2014/main" id="{00000000-0008-0000-0400-000003000000}"/>
            </a:ext>
          </a:extLst>
        </xdr:cNvPr>
        <xdr:cNvSpPr txBox="1">
          <a:spLocks noChangeArrowheads="1"/>
        </xdr:cNvSpPr>
      </xdr:nvSpPr>
      <xdr:spPr bwMode="auto">
        <a:xfrm>
          <a:off x="2371725" y="6179819"/>
          <a:ext cx="1905000" cy="91630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Revisó</a:t>
          </a:r>
          <a:endParaRPr lang="es-MX" sz="1000" b="1"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a:t>
          </a:r>
        </a:p>
        <a:p>
          <a:pPr algn="ctr"/>
          <a:r>
            <a:rPr lang="es-MX" sz="1000" b="1">
              <a:effectLst/>
              <a:latin typeface="+mn-lt"/>
              <a:ea typeface="+mn-ea"/>
              <a:cs typeface="+mn-cs"/>
            </a:rPr>
            <a:t>Mtra. Olga Lidia García Teodoro</a:t>
          </a:r>
        </a:p>
        <a:p>
          <a:pPr algn="ctr" fontAlgn="base"/>
          <a:r>
            <a:rPr lang="es-MX" sz="100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209550</xdr:colOff>
      <xdr:row>30</xdr:row>
      <xdr:rowOff>104775</xdr:rowOff>
    </xdr:from>
    <xdr:to>
      <xdr:col>1</xdr:col>
      <xdr:colOff>1257300</xdr:colOff>
      <xdr:row>37</xdr:row>
      <xdr:rowOff>0</xdr:rowOff>
    </xdr:to>
    <xdr:sp macro="" textlink="">
      <xdr:nvSpPr>
        <xdr:cNvPr id="4" name="Text Box 9">
          <a:extLst>
            <a:ext uri="{FF2B5EF4-FFF2-40B4-BE49-F238E27FC236}">
              <a16:creationId xmlns:a16="http://schemas.microsoft.com/office/drawing/2014/main" id="{00000000-0008-0000-0400-000004000000}"/>
            </a:ext>
          </a:extLst>
        </xdr:cNvPr>
        <xdr:cNvSpPr txBox="1">
          <a:spLocks noChangeArrowheads="1"/>
        </xdr:cNvSpPr>
      </xdr:nvSpPr>
      <xdr:spPr bwMode="auto">
        <a:xfrm>
          <a:off x="209550" y="6181725"/>
          <a:ext cx="1809750" cy="1028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a:effectLst/>
              <a:latin typeface="Calibri" panose="020F0502020204030204" pitchFamily="34" charset="0"/>
              <a:ea typeface="+mn-ea"/>
              <a:cs typeface="Calibri" panose="020F0502020204030204" pitchFamily="34" charset="0"/>
            </a:rPr>
            <a:t>Elaboró</a:t>
          </a:r>
          <a:endParaRPr lang="es-MX" sz="100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10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___________________________</a:t>
          </a: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L.C.</a:t>
          </a:r>
          <a:r>
            <a:rPr lang="es-MX" sz="100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1000" b="1" i="0" strike="noStrike" baseline="0">
              <a:solidFill>
                <a:srgbClr val="000000"/>
              </a:solidFill>
              <a:latin typeface="Calibri" panose="020F0502020204030204" pitchFamily="34" charset="0"/>
              <a:cs typeface="Calibri" panose="020F0502020204030204" pitchFamily="34" charset="0"/>
            </a:rPr>
            <a:t>Jefa de </a:t>
          </a:r>
          <a:r>
            <a:rPr lang="es-MX" sz="1000" b="1">
              <a:effectLst/>
              <a:latin typeface="Calibri" panose="020F0502020204030204" pitchFamily="34" charset="0"/>
              <a:ea typeface="+mn-ea"/>
              <a:cs typeface="Calibri" panose="020F0502020204030204" pitchFamily="34" charset="0"/>
            </a:rPr>
            <a:t>Departamento de  Recursos Financieros</a:t>
          </a:r>
          <a:endParaRPr lang="es-MX" sz="900" b="1" i="0" strike="noStrike">
            <a:solidFill>
              <a:srgbClr val="000000"/>
            </a:solidFill>
            <a:latin typeface="Arial"/>
            <a:cs typeface="Arial"/>
          </a:endParaRPr>
        </a:p>
      </xdr:txBody>
    </xdr:sp>
    <xdr:clientData/>
  </xdr:twoCellAnchor>
  <xdr:twoCellAnchor>
    <xdr:from>
      <xdr:col>4</xdr:col>
      <xdr:colOff>685800</xdr:colOff>
      <xdr:row>30</xdr:row>
      <xdr:rowOff>142875</xdr:rowOff>
    </xdr:from>
    <xdr:to>
      <xdr:col>6</xdr:col>
      <xdr:colOff>79375</xdr:colOff>
      <xdr:row>37</xdr:row>
      <xdr:rowOff>41275</xdr:rowOff>
    </xdr:to>
    <xdr:sp macro="" textlink="">
      <xdr:nvSpPr>
        <xdr:cNvPr id="6" name="Text Box 8">
          <a:extLst>
            <a:ext uri="{FF2B5EF4-FFF2-40B4-BE49-F238E27FC236}">
              <a16:creationId xmlns:a16="http://schemas.microsoft.com/office/drawing/2014/main" id="{00000000-0008-0000-0400-000006000000}"/>
            </a:ext>
          </a:extLst>
        </xdr:cNvPr>
        <xdr:cNvSpPr txBox="1">
          <a:spLocks noChangeArrowheads="1"/>
        </xdr:cNvSpPr>
      </xdr:nvSpPr>
      <xdr:spPr bwMode="auto">
        <a:xfrm>
          <a:off x="6381750" y="6219825"/>
          <a:ext cx="1774825" cy="10318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strike="noStrike">
              <a:solidFill>
                <a:srgbClr val="000000"/>
              </a:solidFill>
              <a:latin typeface="Arial"/>
              <a:cs typeface="Arial"/>
            </a:rPr>
            <a:t>Vo. Bo.</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a:t>
          </a:r>
        </a:p>
        <a:p>
          <a:pPr algn="ctr" rtl="1">
            <a:defRPr sz="1000"/>
          </a:pPr>
          <a:r>
            <a:rPr lang="es-MX" sz="1000" b="1" i="0" strike="noStrike">
              <a:solidFill>
                <a:srgbClr val="000000"/>
              </a:solidFill>
              <a:latin typeface="+mn-lt"/>
              <a:cs typeface="Arial"/>
            </a:rPr>
            <a:t>C.p</a:t>
          </a:r>
          <a:r>
            <a:rPr lang="es-MX" sz="1000" b="1" i="0" strike="noStrike" baseline="0">
              <a:solidFill>
                <a:srgbClr val="000000"/>
              </a:solidFill>
              <a:latin typeface="+mn-lt"/>
              <a:cs typeface="Arial"/>
            </a:rPr>
            <a:t> Elva Ramirez Velancio</a:t>
          </a: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 Contralor</a:t>
          </a:r>
          <a:r>
            <a:rPr lang="es-MX" sz="1000" b="1" i="0" strike="noStrike" baseline="0">
              <a:solidFill>
                <a:srgbClr val="000000"/>
              </a:solidFill>
              <a:latin typeface="+mn-lt"/>
              <a:cs typeface="Arial"/>
            </a:rPr>
            <a:t> Interna </a:t>
          </a:r>
          <a:endParaRPr lang="es-MX" sz="1000" b="1" i="0" strike="noStrike">
            <a:solidFill>
              <a:srgbClr val="000000"/>
            </a:solidFill>
            <a:latin typeface="+mn-lt"/>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1409700</xdr:colOff>
      <xdr:row>17</xdr:row>
      <xdr:rowOff>104775</xdr:rowOff>
    </xdr:from>
    <xdr:to>
      <xdr:col>1</xdr:col>
      <xdr:colOff>3067050</xdr:colOff>
      <xdr:row>24</xdr:row>
      <xdr:rowOff>76200</xdr:rowOff>
    </xdr:to>
    <xdr:sp macro="" textlink="">
      <xdr:nvSpPr>
        <xdr:cNvPr id="2" name="Text Box 8">
          <a:extLst>
            <a:ext uri="{FF2B5EF4-FFF2-40B4-BE49-F238E27FC236}">
              <a16:creationId xmlns:a16="http://schemas.microsoft.com/office/drawing/2014/main" id="{00000000-0008-0000-0500-000002000000}"/>
            </a:ext>
          </a:extLst>
        </xdr:cNvPr>
        <xdr:cNvSpPr txBox="1">
          <a:spLocks noChangeArrowheads="1"/>
        </xdr:cNvSpPr>
      </xdr:nvSpPr>
      <xdr:spPr bwMode="auto">
        <a:xfrm>
          <a:off x="4067175" y="4457700"/>
          <a:ext cx="1657350" cy="1162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a:effectLst/>
              <a:latin typeface="+mn-lt"/>
              <a:ea typeface="+mn-ea"/>
              <a:cs typeface="+mn-cs"/>
            </a:rPr>
            <a:t>Aprobó</a:t>
          </a: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1000" b="1" i="0" strike="noStrike">
              <a:solidFill>
                <a:srgbClr val="000000"/>
              </a:solidFill>
              <a:latin typeface="+mn-lt"/>
              <a:cs typeface="Arial"/>
            </a:rPr>
            <a:t>________________________</a:t>
          </a:r>
        </a:p>
        <a:p>
          <a:pPr algn="ctr"/>
          <a:r>
            <a:rPr lang="es-MX" sz="1000" b="1">
              <a:effectLst/>
              <a:latin typeface="+mn-lt"/>
              <a:ea typeface="+mn-ea"/>
              <a:cs typeface="+mn-cs"/>
            </a:rPr>
            <a:t>Lic. Luis Camacho Mancilla</a:t>
          </a:r>
        </a:p>
        <a:p>
          <a:pPr algn="ctr"/>
          <a:r>
            <a:rPr lang="es-MX" sz="1000" b="1">
              <a:effectLst/>
              <a:latin typeface="+mn-lt"/>
              <a:ea typeface="+mn-ea"/>
              <a:cs typeface="+mn-cs"/>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2009775</xdr:colOff>
      <xdr:row>17</xdr:row>
      <xdr:rowOff>93344</xdr:rowOff>
    </xdr:from>
    <xdr:to>
      <xdr:col>1</xdr:col>
      <xdr:colOff>1152525</xdr:colOff>
      <xdr:row>23</xdr:row>
      <xdr:rowOff>152399</xdr:rowOff>
    </xdr:to>
    <xdr:sp macro="" textlink="">
      <xdr:nvSpPr>
        <xdr:cNvPr id="3" name="Text Box 9">
          <a:extLst>
            <a:ext uri="{FF2B5EF4-FFF2-40B4-BE49-F238E27FC236}">
              <a16:creationId xmlns:a16="http://schemas.microsoft.com/office/drawing/2014/main" id="{00000000-0008-0000-0500-000003000000}"/>
            </a:ext>
          </a:extLst>
        </xdr:cNvPr>
        <xdr:cNvSpPr txBox="1">
          <a:spLocks noChangeArrowheads="1"/>
        </xdr:cNvSpPr>
      </xdr:nvSpPr>
      <xdr:spPr bwMode="auto">
        <a:xfrm>
          <a:off x="2009775" y="4446269"/>
          <a:ext cx="1800225" cy="108775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Revisó</a:t>
          </a:r>
          <a:endParaRPr lang="es-MX" sz="1000" b="1"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a:t>
          </a:r>
        </a:p>
        <a:p>
          <a:pPr algn="ctr"/>
          <a:r>
            <a:rPr lang="es-MX" sz="1000" b="1">
              <a:effectLst/>
              <a:latin typeface="+mn-lt"/>
              <a:ea typeface="+mn-ea"/>
              <a:cs typeface="+mn-cs"/>
            </a:rPr>
            <a:t>Mtra. Olga Lidia García Teodoro</a:t>
          </a:r>
        </a:p>
        <a:p>
          <a:pPr algn="ctr" fontAlgn="base"/>
          <a:r>
            <a:rPr lang="es-MX" sz="100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0</xdr:colOff>
      <xdr:row>17</xdr:row>
      <xdr:rowOff>85725</xdr:rowOff>
    </xdr:from>
    <xdr:to>
      <xdr:col>0</xdr:col>
      <xdr:colOff>1781175</xdr:colOff>
      <xdr:row>23</xdr:row>
      <xdr:rowOff>152400</xdr:rowOff>
    </xdr:to>
    <xdr:sp macro="" textlink="">
      <xdr:nvSpPr>
        <xdr:cNvPr id="4" name="Text Box 9">
          <a:extLst>
            <a:ext uri="{FF2B5EF4-FFF2-40B4-BE49-F238E27FC236}">
              <a16:creationId xmlns:a16="http://schemas.microsoft.com/office/drawing/2014/main" id="{00000000-0008-0000-0500-000004000000}"/>
            </a:ext>
          </a:extLst>
        </xdr:cNvPr>
        <xdr:cNvSpPr txBox="1">
          <a:spLocks noChangeArrowheads="1"/>
        </xdr:cNvSpPr>
      </xdr:nvSpPr>
      <xdr:spPr bwMode="auto">
        <a:xfrm>
          <a:off x="0" y="4438650"/>
          <a:ext cx="1781175" cy="10953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a:effectLst/>
              <a:latin typeface="Calibri" panose="020F0502020204030204" pitchFamily="34" charset="0"/>
              <a:ea typeface="+mn-ea"/>
              <a:cs typeface="Calibri" panose="020F0502020204030204" pitchFamily="34" charset="0"/>
            </a:rPr>
            <a:t>Elaboró</a:t>
          </a:r>
          <a:endParaRPr lang="es-MX" sz="100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10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___________________________</a:t>
          </a: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L.C.</a:t>
          </a:r>
          <a:r>
            <a:rPr lang="es-MX" sz="100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1000" b="1" i="0" strike="noStrike" baseline="0">
              <a:solidFill>
                <a:srgbClr val="000000"/>
              </a:solidFill>
              <a:latin typeface="Calibri" panose="020F0502020204030204" pitchFamily="34" charset="0"/>
              <a:cs typeface="Calibri" panose="020F0502020204030204" pitchFamily="34" charset="0"/>
            </a:rPr>
            <a:t>Jefa de </a:t>
          </a:r>
          <a:r>
            <a:rPr lang="es-MX" sz="1000" b="1">
              <a:effectLst/>
              <a:latin typeface="Calibri" panose="020F0502020204030204" pitchFamily="34" charset="0"/>
              <a:ea typeface="+mn-ea"/>
              <a:cs typeface="Calibri" panose="020F0502020204030204" pitchFamily="34" charset="0"/>
            </a:rPr>
            <a:t>Departamento de  Recursos Financieros</a:t>
          </a:r>
          <a:endParaRPr lang="es-MX" sz="900" b="1" i="0" strike="noStrike">
            <a:solidFill>
              <a:srgbClr val="000000"/>
            </a:solidFill>
            <a:latin typeface="Arial"/>
            <a:cs typeface="Arial"/>
          </a:endParaRPr>
        </a:p>
      </xdr:txBody>
    </xdr:sp>
    <xdr:clientData/>
  </xdr:twoCellAnchor>
  <xdr:twoCellAnchor>
    <xdr:from>
      <xdr:col>1</xdr:col>
      <xdr:colOff>3238500</xdr:colOff>
      <xdr:row>17</xdr:row>
      <xdr:rowOff>114300</xdr:rowOff>
    </xdr:from>
    <xdr:to>
      <xdr:col>2</xdr:col>
      <xdr:colOff>1489075</xdr:colOff>
      <xdr:row>23</xdr:row>
      <xdr:rowOff>117475</xdr:rowOff>
    </xdr:to>
    <xdr:sp macro="" textlink="">
      <xdr:nvSpPr>
        <xdr:cNvPr id="6" name="Text Box 8">
          <a:extLst>
            <a:ext uri="{FF2B5EF4-FFF2-40B4-BE49-F238E27FC236}">
              <a16:creationId xmlns:a16="http://schemas.microsoft.com/office/drawing/2014/main" id="{00000000-0008-0000-0500-000006000000}"/>
            </a:ext>
          </a:extLst>
        </xdr:cNvPr>
        <xdr:cNvSpPr txBox="1">
          <a:spLocks noChangeArrowheads="1"/>
        </xdr:cNvSpPr>
      </xdr:nvSpPr>
      <xdr:spPr bwMode="auto">
        <a:xfrm>
          <a:off x="5895975" y="4467225"/>
          <a:ext cx="1774825" cy="10318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strike="noStrike">
              <a:solidFill>
                <a:srgbClr val="000000"/>
              </a:solidFill>
              <a:latin typeface="Arial"/>
              <a:cs typeface="Arial"/>
            </a:rPr>
            <a:t>Vo. Bo.</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a:t>
          </a:r>
        </a:p>
        <a:p>
          <a:pPr algn="ctr" rtl="1">
            <a:defRPr sz="1000"/>
          </a:pPr>
          <a:r>
            <a:rPr lang="es-MX" sz="1000" b="1" i="0" strike="noStrike">
              <a:solidFill>
                <a:srgbClr val="000000"/>
              </a:solidFill>
              <a:latin typeface="+mn-lt"/>
              <a:cs typeface="Arial"/>
            </a:rPr>
            <a:t>C.p</a:t>
          </a:r>
          <a:r>
            <a:rPr lang="es-MX" sz="1000" b="1" i="0" strike="noStrike" baseline="0">
              <a:solidFill>
                <a:srgbClr val="000000"/>
              </a:solidFill>
              <a:latin typeface="+mn-lt"/>
              <a:cs typeface="Arial"/>
            </a:rPr>
            <a:t> Elva Ramirez Velancio</a:t>
          </a: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 Contralor</a:t>
          </a:r>
          <a:r>
            <a:rPr lang="es-MX" sz="1000" b="1" i="0" strike="noStrike" baseline="0">
              <a:solidFill>
                <a:srgbClr val="000000"/>
              </a:solidFill>
              <a:latin typeface="+mn-lt"/>
              <a:cs typeface="Arial"/>
            </a:rPr>
            <a:t> Interna </a:t>
          </a:r>
          <a:endParaRPr lang="es-MX" sz="1000" b="1" i="0" strike="noStrike">
            <a:solidFill>
              <a:srgbClr val="000000"/>
            </a:solidFill>
            <a:latin typeface="+mn-lt"/>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2600325</xdr:colOff>
      <xdr:row>14</xdr:row>
      <xdr:rowOff>104775</xdr:rowOff>
    </xdr:from>
    <xdr:to>
      <xdr:col>3</xdr:col>
      <xdr:colOff>428625</xdr:colOff>
      <xdr:row>21</xdr:row>
      <xdr:rowOff>76200</xdr:rowOff>
    </xdr:to>
    <xdr:sp macro="" textlink="">
      <xdr:nvSpPr>
        <xdr:cNvPr id="2" name="Text Box 8">
          <a:extLst>
            <a:ext uri="{FF2B5EF4-FFF2-40B4-BE49-F238E27FC236}">
              <a16:creationId xmlns:a16="http://schemas.microsoft.com/office/drawing/2014/main" id="{00000000-0008-0000-0600-000002000000}"/>
            </a:ext>
          </a:extLst>
        </xdr:cNvPr>
        <xdr:cNvSpPr txBox="1">
          <a:spLocks noChangeArrowheads="1"/>
        </xdr:cNvSpPr>
      </xdr:nvSpPr>
      <xdr:spPr bwMode="auto">
        <a:xfrm>
          <a:off x="3457575" y="2933700"/>
          <a:ext cx="1819275" cy="1162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a:effectLst/>
              <a:latin typeface="+mn-lt"/>
              <a:ea typeface="+mn-ea"/>
              <a:cs typeface="+mn-cs"/>
            </a:rPr>
            <a:t>Aprobó</a:t>
          </a: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1000" b="1" i="0" strike="noStrike">
              <a:solidFill>
                <a:srgbClr val="000000"/>
              </a:solidFill>
              <a:latin typeface="+mn-lt"/>
              <a:cs typeface="Arial"/>
            </a:rPr>
            <a:t>________________________</a:t>
          </a:r>
        </a:p>
        <a:p>
          <a:pPr algn="ctr"/>
          <a:r>
            <a:rPr lang="es-MX" sz="1000" b="1">
              <a:effectLst/>
              <a:latin typeface="+mn-lt"/>
              <a:ea typeface="+mn-ea"/>
              <a:cs typeface="+mn-cs"/>
            </a:rPr>
            <a:t>Lic. Luis Camacho Mancilla</a:t>
          </a:r>
        </a:p>
        <a:p>
          <a:pPr algn="ctr"/>
          <a:r>
            <a:rPr lang="es-MX" sz="1000" b="1">
              <a:effectLst/>
              <a:latin typeface="+mn-lt"/>
              <a:ea typeface="+mn-ea"/>
              <a:cs typeface="+mn-cs"/>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1</xdr:col>
      <xdr:colOff>1038226</xdr:colOff>
      <xdr:row>14</xdr:row>
      <xdr:rowOff>83819</xdr:rowOff>
    </xdr:from>
    <xdr:to>
      <xdr:col>1</xdr:col>
      <xdr:colOff>2600326</xdr:colOff>
      <xdr:row>20</xdr:row>
      <xdr:rowOff>142874</xdr:rowOff>
    </xdr:to>
    <xdr:sp macro="" textlink="">
      <xdr:nvSpPr>
        <xdr:cNvPr id="3" name="Text Box 9">
          <a:extLst>
            <a:ext uri="{FF2B5EF4-FFF2-40B4-BE49-F238E27FC236}">
              <a16:creationId xmlns:a16="http://schemas.microsoft.com/office/drawing/2014/main" id="{00000000-0008-0000-0600-000003000000}"/>
            </a:ext>
          </a:extLst>
        </xdr:cNvPr>
        <xdr:cNvSpPr txBox="1">
          <a:spLocks noChangeArrowheads="1"/>
        </xdr:cNvSpPr>
      </xdr:nvSpPr>
      <xdr:spPr bwMode="auto">
        <a:xfrm>
          <a:off x="1895476" y="2912744"/>
          <a:ext cx="1562100" cy="108775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Revisó</a:t>
          </a:r>
          <a:endParaRPr lang="es-MX" sz="1000" b="1"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 </a:t>
          </a:r>
          <a:r>
            <a:rPr lang="es-MX" sz="1000" b="1">
              <a:effectLst/>
              <a:latin typeface="+mn-lt"/>
              <a:ea typeface="+mn-ea"/>
              <a:cs typeface="+mn-cs"/>
            </a:rPr>
            <a:t>Mtra. Olga Lidia García Teodoro</a:t>
          </a:r>
        </a:p>
        <a:p>
          <a:pPr algn="ctr" fontAlgn="base"/>
          <a:r>
            <a:rPr lang="es-MX" sz="100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19050</xdr:colOff>
      <xdr:row>14</xdr:row>
      <xdr:rowOff>85725</xdr:rowOff>
    </xdr:from>
    <xdr:to>
      <xdr:col>1</xdr:col>
      <xdr:colOff>952500</xdr:colOff>
      <xdr:row>20</xdr:row>
      <xdr:rowOff>152400</xdr:rowOff>
    </xdr:to>
    <xdr:sp macro="" textlink="">
      <xdr:nvSpPr>
        <xdr:cNvPr id="4" name="Text Box 9">
          <a:extLst>
            <a:ext uri="{FF2B5EF4-FFF2-40B4-BE49-F238E27FC236}">
              <a16:creationId xmlns:a16="http://schemas.microsoft.com/office/drawing/2014/main" id="{00000000-0008-0000-0600-000004000000}"/>
            </a:ext>
          </a:extLst>
        </xdr:cNvPr>
        <xdr:cNvSpPr txBox="1">
          <a:spLocks noChangeArrowheads="1"/>
        </xdr:cNvSpPr>
      </xdr:nvSpPr>
      <xdr:spPr bwMode="auto">
        <a:xfrm>
          <a:off x="19050" y="2724150"/>
          <a:ext cx="1790700" cy="10953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a:effectLst/>
              <a:latin typeface="Calibri" panose="020F0502020204030204" pitchFamily="34" charset="0"/>
              <a:ea typeface="+mn-ea"/>
              <a:cs typeface="Calibri" panose="020F0502020204030204" pitchFamily="34" charset="0"/>
            </a:rPr>
            <a:t>Elaboró</a:t>
          </a:r>
          <a:endParaRPr lang="es-MX" sz="100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10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___________________________</a:t>
          </a: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L.C.</a:t>
          </a:r>
          <a:r>
            <a:rPr lang="es-MX" sz="100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1000" b="1" i="0" strike="noStrike" baseline="0">
              <a:solidFill>
                <a:srgbClr val="000000"/>
              </a:solidFill>
              <a:latin typeface="Calibri" panose="020F0502020204030204" pitchFamily="34" charset="0"/>
              <a:cs typeface="Calibri" panose="020F0502020204030204" pitchFamily="34" charset="0"/>
            </a:rPr>
            <a:t>Jefa de </a:t>
          </a:r>
          <a:r>
            <a:rPr lang="es-MX" sz="1000" b="1">
              <a:effectLst/>
              <a:latin typeface="Calibri" panose="020F0502020204030204" pitchFamily="34" charset="0"/>
              <a:ea typeface="+mn-ea"/>
              <a:cs typeface="Calibri" panose="020F0502020204030204" pitchFamily="34" charset="0"/>
            </a:rPr>
            <a:t>Departamento de  Recursos Financieros</a:t>
          </a:r>
          <a:endParaRPr lang="es-MX" sz="900" b="1" i="0" strike="noStrike">
            <a:solidFill>
              <a:srgbClr val="000000"/>
            </a:solidFill>
            <a:latin typeface="Arial"/>
            <a:cs typeface="Arial"/>
          </a:endParaRPr>
        </a:p>
      </xdr:txBody>
    </xdr:sp>
    <xdr:clientData/>
  </xdr:twoCellAnchor>
  <xdr:twoCellAnchor>
    <xdr:from>
      <xdr:col>3</xdr:col>
      <xdr:colOff>371475</xdr:colOff>
      <xdr:row>14</xdr:row>
      <xdr:rowOff>104775</xdr:rowOff>
    </xdr:from>
    <xdr:to>
      <xdr:col>5</xdr:col>
      <xdr:colOff>60325</xdr:colOff>
      <xdr:row>20</xdr:row>
      <xdr:rowOff>107950</xdr:rowOff>
    </xdr:to>
    <xdr:sp macro="" textlink="">
      <xdr:nvSpPr>
        <xdr:cNvPr id="6" name="Text Box 8">
          <a:extLst>
            <a:ext uri="{FF2B5EF4-FFF2-40B4-BE49-F238E27FC236}">
              <a16:creationId xmlns:a16="http://schemas.microsoft.com/office/drawing/2014/main" id="{00000000-0008-0000-0600-000006000000}"/>
            </a:ext>
          </a:extLst>
        </xdr:cNvPr>
        <xdr:cNvSpPr txBox="1">
          <a:spLocks noChangeArrowheads="1"/>
        </xdr:cNvSpPr>
      </xdr:nvSpPr>
      <xdr:spPr bwMode="auto">
        <a:xfrm>
          <a:off x="5219700" y="2933700"/>
          <a:ext cx="1774825" cy="10318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strike="noStrike">
              <a:solidFill>
                <a:srgbClr val="000000"/>
              </a:solidFill>
              <a:latin typeface="Arial"/>
              <a:cs typeface="Arial"/>
            </a:rPr>
            <a:t>Vo. Bo.</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a:t>
          </a:r>
        </a:p>
        <a:p>
          <a:pPr algn="ctr" rtl="1">
            <a:defRPr sz="1000"/>
          </a:pPr>
          <a:r>
            <a:rPr lang="es-MX" sz="1000" b="1" i="0" strike="noStrike">
              <a:solidFill>
                <a:srgbClr val="000000"/>
              </a:solidFill>
              <a:latin typeface="+mn-lt"/>
              <a:cs typeface="Arial"/>
            </a:rPr>
            <a:t>C.p</a:t>
          </a:r>
          <a:r>
            <a:rPr lang="es-MX" sz="1000" b="1" i="0" strike="noStrike" baseline="0">
              <a:solidFill>
                <a:srgbClr val="000000"/>
              </a:solidFill>
              <a:latin typeface="+mn-lt"/>
              <a:cs typeface="Arial"/>
            </a:rPr>
            <a:t> Elva Ramirez Velancio</a:t>
          </a: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 Contralor</a:t>
          </a:r>
          <a:r>
            <a:rPr lang="es-MX" sz="1000" b="1" i="0" strike="noStrike" baseline="0">
              <a:solidFill>
                <a:srgbClr val="000000"/>
              </a:solidFill>
              <a:latin typeface="+mn-lt"/>
              <a:cs typeface="Arial"/>
            </a:rPr>
            <a:t> Interna </a:t>
          </a:r>
          <a:endParaRPr lang="es-MX" sz="1000" b="1" i="0" strike="noStrike">
            <a:solidFill>
              <a:srgbClr val="000000"/>
            </a:solidFill>
            <a:latin typeface="+mn-lt"/>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533400</xdr:colOff>
      <xdr:row>13</xdr:row>
      <xdr:rowOff>133350</xdr:rowOff>
    </xdr:from>
    <xdr:to>
      <xdr:col>5</xdr:col>
      <xdr:colOff>47625</xdr:colOff>
      <xdr:row>18</xdr:row>
      <xdr:rowOff>142875</xdr:rowOff>
    </xdr:to>
    <xdr:sp macro="" textlink="">
      <xdr:nvSpPr>
        <xdr:cNvPr id="2" name="Text Box 8">
          <a:extLst>
            <a:ext uri="{FF2B5EF4-FFF2-40B4-BE49-F238E27FC236}">
              <a16:creationId xmlns:a16="http://schemas.microsoft.com/office/drawing/2014/main" id="{00000000-0008-0000-0700-000002000000}"/>
            </a:ext>
          </a:extLst>
        </xdr:cNvPr>
        <xdr:cNvSpPr txBox="1">
          <a:spLocks noChangeArrowheads="1"/>
        </xdr:cNvSpPr>
      </xdr:nvSpPr>
      <xdr:spPr bwMode="auto">
        <a:xfrm>
          <a:off x="4267200" y="3152775"/>
          <a:ext cx="1819275" cy="9906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a:effectLst/>
              <a:latin typeface="+mn-lt"/>
              <a:ea typeface="+mn-ea"/>
              <a:cs typeface="+mn-cs"/>
            </a:rPr>
            <a:t>Aprobó</a:t>
          </a: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1000" b="1" i="0" strike="noStrike">
              <a:solidFill>
                <a:srgbClr val="000000"/>
              </a:solidFill>
              <a:latin typeface="+mn-lt"/>
              <a:cs typeface="Arial"/>
            </a:rPr>
            <a:t>________________________</a:t>
          </a:r>
        </a:p>
        <a:p>
          <a:pPr algn="ctr"/>
          <a:r>
            <a:rPr lang="es-MX" sz="1000" b="1">
              <a:effectLst/>
              <a:latin typeface="+mn-lt"/>
              <a:ea typeface="+mn-ea"/>
              <a:cs typeface="+mn-cs"/>
            </a:rPr>
            <a:t>Lic. Luis Camacho Mancilla</a:t>
          </a:r>
        </a:p>
        <a:p>
          <a:pPr algn="ctr"/>
          <a:r>
            <a:rPr lang="es-MX" sz="1000" b="1">
              <a:effectLst/>
              <a:latin typeface="+mn-lt"/>
              <a:ea typeface="+mn-ea"/>
              <a:cs typeface="+mn-cs"/>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1</xdr:col>
      <xdr:colOff>1219200</xdr:colOff>
      <xdr:row>13</xdr:row>
      <xdr:rowOff>112395</xdr:rowOff>
    </xdr:from>
    <xdr:to>
      <xdr:col>3</xdr:col>
      <xdr:colOff>161925</xdr:colOff>
      <xdr:row>19</xdr:row>
      <xdr:rowOff>76201</xdr:rowOff>
    </xdr:to>
    <xdr:sp macro="" textlink="">
      <xdr:nvSpPr>
        <xdr:cNvPr id="3" name="Text Box 9">
          <a:extLst>
            <a:ext uri="{FF2B5EF4-FFF2-40B4-BE49-F238E27FC236}">
              <a16:creationId xmlns:a16="http://schemas.microsoft.com/office/drawing/2014/main" id="{00000000-0008-0000-0700-000003000000}"/>
            </a:ext>
          </a:extLst>
        </xdr:cNvPr>
        <xdr:cNvSpPr txBox="1">
          <a:spLocks noChangeArrowheads="1"/>
        </xdr:cNvSpPr>
      </xdr:nvSpPr>
      <xdr:spPr bwMode="auto">
        <a:xfrm>
          <a:off x="2066925" y="3131820"/>
          <a:ext cx="1828800" cy="1106806"/>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Revisó</a:t>
          </a:r>
          <a:endParaRPr lang="es-MX" sz="1000" b="1"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a:t>
          </a:r>
        </a:p>
        <a:p>
          <a:pPr algn="ctr"/>
          <a:r>
            <a:rPr lang="es-MX" sz="1000" b="1">
              <a:effectLst/>
              <a:latin typeface="+mn-lt"/>
              <a:ea typeface="+mn-ea"/>
              <a:cs typeface="+mn-cs"/>
            </a:rPr>
            <a:t>Mtra. Olga Lidia García Teodoro</a:t>
          </a:r>
        </a:p>
        <a:p>
          <a:pPr algn="ctr" fontAlgn="base"/>
          <a:r>
            <a:rPr lang="es-MX" sz="100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0</xdr:colOff>
      <xdr:row>13</xdr:row>
      <xdr:rowOff>114300</xdr:rowOff>
    </xdr:from>
    <xdr:to>
      <xdr:col>1</xdr:col>
      <xdr:colOff>952500</xdr:colOff>
      <xdr:row>19</xdr:row>
      <xdr:rowOff>123825</xdr:rowOff>
    </xdr:to>
    <xdr:sp macro="" textlink="">
      <xdr:nvSpPr>
        <xdr:cNvPr id="4" name="Text Box 9">
          <a:extLst>
            <a:ext uri="{FF2B5EF4-FFF2-40B4-BE49-F238E27FC236}">
              <a16:creationId xmlns:a16="http://schemas.microsoft.com/office/drawing/2014/main" id="{00000000-0008-0000-0700-000004000000}"/>
            </a:ext>
          </a:extLst>
        </xdr:cNvPr>
        <xdr:cNvSpPr txBox="1">
          <a:spLocks noChangeArrowheads="1"/>
        </xdr:cNvSpPr>
      </xdr:nvSpPr>
      <xdr:spPr bwMode="auto">
        <a:xfrm>
          <a:off x="0" y="2600325"/>
          <a:ext cx="1800225" cy="11525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a:effectLst/>
              <a:latin typeface="Calibri" panose="020F0502020204030204" pitchFamily="34" charset="0"/>
              <a:ea typeface="+mn-ea"/>
              <a:cs typeface="Calibri" panose="020F0502020204030204" pitchFamily="34" charset="0"/>
            </a:rPr>
            <a:t>Elaboró</a:t>
          </a:r>
          <a:endParaRPr lang="es-MX" sz="100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10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___________________________</a:t>
          </a: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L.C.</a:t>
          </a:r>
          <a:r>
            <a:rPr lang="es-MX" sz="100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1000" b="1" i="0" strike="noStrike" baseline="0">
              <a:solidFill>
                <a:srgbClr val="000000"/>
              </a:solidFill>
              <a:latin typeface="Calibri" panose="020F0502020204030204" pitchFamily="34" charset="0"/>
              <a:cs typeface="Calibri" panose="020F0502020204030204" pitchFamily="34" charset="0"/>
            </a:rPr>
            <a:t>Jefa de </a:t>
          </a:r>
          <a:r>
            <a:rPr lang="es-MX" sz="1000" b="1">
              <a:effectLst/>
              <a:latin typeface="Calibri" panose="020F0502020204030204" pitchFamily="34" charset="0"/>
              <a:ea typeface="+mn-ea"/>
              <a:cs typeface="Calibri" panose="020F0502020204030204" pitchFamily="34" charset="0"/>
            </a:rPr>
            <a:t>Departamento de  Recursos Financieros</a:t>
          </a:r>
          <a:endParaRPr lang="es-MX" sz="900" b="1" i="0" strike="noStrike">
            <a:solidFill>
              <a:srgbClr val="000000"/>
            </a:solidFill>
            <a:latin typeface="Arial"/>
            <a:cs typeface="Arial"/>
          </a:endParaRPr>
        </a:p>
      </xdr:txBody>
    </xdr:sp>
    <xdr:clientData/>
  </xdr:twoCellAnchor>
  <xdr:twoCellAnchor>
    <xdr:from>
      <xdr:col>5</xdr:col>
      <xdr:colOff>168275</xdr:colOff>
      <xdr:row>13</xdr:row>
      <xdr:rowOff>111125</xdr:rowOff>
    </xdr:from>
    <xdr:to>
      <xdr:col>7</xdr:col>
      <xdr:colOff>69850</xdr:colOff>
      <xdr:row>19</xdr:row>
      <xdr:rowOff>0</xdr:rowOff>
    </xdr:to>
    <xdr:sp macro="" textlink="">
      <xdr:nvSpPr>
        <xdr:cNvPr id="6" name="Text Box 8">
          <a:extLst>
            <a:ext uri="{FF2B5EF4-FFF2-40B4-BE49-F238E27FC236}">
              <a16:creationId xmlns:a16="http://schemas.microsoft.com/office/drawing/2014/main" id="{00000000-0008-0000-0700-000006000000}"/>
            </a:ext>
          </a:extLst>
        </xdr:cNvPr>
        <xdr:cNvSpPr txBox="1">
          <a:spLocks noChangeArrowheads="1"/>
        </xdr:cNvSpPr>
      </xdr:nvSpPr>
      <xdr:spPr bwMode="auto">
        <a:xfrm>
          <a:off x="6216650" y="3127375"/>
          <a:ext cx="1774825" cy="10318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strike="noStrike">
              <a:solidFill>
                <a:srgbClr val="000000"/>
              </a:solidFill>
              <a:latin typeface="Arial"/>
              <a:cs typeface="Arial"/>
            </a:rPr>
            <a:t>Vo. Bo.</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a:t>
          </a:r>
        </a:p>
        <a:p>
          <a:pPr algn="ctr" rtl="1">
            <a:defRPr sz="1000"/>
          </a:pPr>
          <a:r>
            <a:rPr lang="es-MX" sz="1000" b="1" i="0" strike="noStrike">
              <a:solidFill>
                <a:srgbClr val="000000"/>
              </a:solidFill>
              <a:latin typeface="+mn-lt"/>
              <a:cs typeface="Arial"/>
            </a:rPr>
            <a:t>C.p</a:t>
          </a:r>
          <a:r>
            <a:rPr lang="es-MX" sz="1000" b="1" i="0" strike="noStrike" baseline="0">
              <a:solidFill>
                <a:srgbClr val="000000"/>
              </a:solidFill>
              <a:latin typeface="+mn-lt"/>
              <a:cs typeface="Arial"/>
            </a:rPr>
            <a:t> Elva Ramirez Velancio</a:t>
          </a: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 Contralor</a:t>
          </a:r>
          <a:r>
            <a:rPr lang="es-MX" sz="1000" b="1" i="0" strike="noStrike" baseline="0">
              <a:solidFill>
                <a:srgbClr val="000000"/>
              </a:solidFill>
              <a:latin typeface="+mn-lt"/>
              <a:cs typeface="Arial"/>
            </a:rPr>
            <a:t> Interna </a:t>
          </a:r>
          <a:endParaRPr lang="es-MX" sz="1000" b="1" i="0" strike="noStrike">
            <a:solidFill>
              <a:srgbClr val="000000"/>
            </a:solidFill>
            <a:latin typeface="+mn-lt"/>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1076325</xdr:colOff>
      <xdr:row>12</xdr:row>
      <xdr:rowOff>123825</xdr:rowOff>
    </xdr:from>
    <xdr:to>
      <xdr:col>4</xdr:col>
      <xdr:colOff>504825</xdr:colOff>
      <xdr:row>17</xdr:row>
      <xdr:rowOff>133350</xdr:rowOff>
    </xdr:to>
    <xdr:sp macro="" textlink="">
      <xdr:nvSpPr>
        <xdr:cNvPr id="2" name="Text Box 8">
          <a:extLst>
            <a:ext uri="{FF2B5EF4-FFF2-40B4-BE49-F238E27FC236}">
              <a16:creationId xmlns:a16="http://schemas.microsoft.com/office/drawing/2014/main" id="{00000000-0008-0000-0800-000002000000}"/>
            </a:ext>
          </a:extLst>
        </xdr:cNvPr>
        <xdr:cNvSpPr txBox="1">
          <a:spLocks noChangeArrowheads="1"/>
        </xdr:cNvSpPr>
      </xdr:nvSpPr>
      <xdr:spPr bwMode="auto">
        <a:xfrm>
          <a:off x="4905375" y="3028950"/>
          <a:ext cx="1895475" cy="9906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a:effectLst/>
              <a:latin typeface="+mn-lt"/>
              <a:ea typeface="+mn-ea"/>
              <a:cs typeface="+mn-cs"/>
            </a:rPr>
            <a:t>Aprobó</a:t>
          </a: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1000" b="1" i="0" strike="noStrike">
              <a:solidFill>
                <a:srgbClr val="000000"/>
              </a:solidFill>
              <a:latin typeface="+mn-lt"/>
              <a:cs typeface="Arial"/>
            </a:rPr>
            <a:t>________________________</a:t>
          </a:r>
        </a:p>
        <a:p>
          <a:pPr algn="ctr"/>
          <a:r>
            <a:rPr lang="es-MX" sz="1000" b="1">
              <a:effectLst/>
              <a:latin typeface="+mn-lt"/>
              <a:ea typeface="+mn-ea"/>
              <a:cs typeface="+mn-cs"/>
            </a:rPr>
            <a:t>Lic. Luis Camacho Mancilla</a:t>
          </a:r>
        </a:p>
        <a:p>
          <a:pPr algn="ctr"/>
          <a:r>
            <a:rPr lang="es-MX" sz="1000" b="1">
              <a:effectLst/>
              <a:latin typeface="+mn-lt"/>
              <a:ea typeface="+mn-ea"/>
              <a:cs typeface="+mn-cs"/>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1</xdr:col>
      <xdr:colOff>1438275</xdr:colOff>
      <xdr:row>12</xdr:row>
      <xdr:rowOff>121920</xdr:rowOff>
    </xdr:from>
    <xdr:to>
      <xdr:col>2</xdr:col>
      <xdr:colOff>800100</xdr:colOff>
      <xdr:row>18</xdr:row>
      <xdr:rowOff>85726</xdr:rowOff>
    </xdr:to>
    <xdr:sp macro="" textlink="">
      <xdr:nvSpPr>
        <xdr:cNvPr id="3" name="Text Box 9">
          <a:extLst>
            <a:ext uri="{FF2B5EF4-FFF2-40B4-BE49-F238E27FC236}">
              <a16:creationId xmlns:a16="http://schemas.microsoft.com/office/drawing/2014/main" id="{00000000-0008-0000-0800-000003000000}"/>
            </a:ext>
          </a:extLst>
        </xdr:cNvPr>
        <xdr:cNvSpPr txBox="1">
          <a:spLocks noChangeArrowheads="1"/>
        </xdr:cNvSpPr>
      </xdr:nvSpPr>
      <xdr:spPr bwMode="auto">
        <a:xfrm>
          <a:off x="2476500" y="2312670"/>
          <a:ext cx="2152650" cy="1106806"/>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Revisó</a:t>
          </a:r>
          <a:endParaRPr lang="es-MX" sz="1000" b="1"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a:t>
          </a:r>
        </a:p>
        <a:p>
          <a:pPr algn="ctr"/>
          <a:r>
            <a:rPr lang="es-MX" sz="1000" b="1">
              <a:effectLst/>
              <a:latin typeface="+mn-lt"/>
              <a:ea typeface="+mn-ea"/>
              <a:cs typeface="+mn-cs"/>
            </a:rPr>
            <a:t>Mtra. Olga Lidia García Teodoro</a:t>
          </a:r>
        </a:p>
        <a:p>
          <a:pPr algn="ctr" fontAlgn="base"/>
          <a:r>
            <a:rPr lang="es-MX" sz="100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1</xdr:colOff>
      <xdr:row>12</xdr:row>
      <xdr:rowOff>114300</xdr:rowOff>
    </xdr:from>
    <xdr:to>
      <xdr:col>1</xdr:col>
      <xdr:colOff>847726</xdr:colOff>
      <xdr:row>18</xdr:row>
      <xdr:rowOff>123825</xdr:rowOff>
    </xdr:to>
    <xdr:sp macro="" textlink="">
      <xdr:nvSpPr>
        <xdr:cNvPr id="4" name="Text Box 9">
          <a:extLst>
            <a:ext uri="{FF2B5EF4-FFF2-40B4-BE49-F238E27FC236}">
              <a16:creationId xmlns:a16="http://schemas.microsoft.com/office/drawing/2014/main" id="{00000000-0008-0000-0800-000004000000}"/>
            </a:ext>
          </a:extLst>
        </xdr:cNvPr>
        <xdr:cNvSpPr txBox="1">
          <a:spLocks noChangeArrowheads="1"/>
        </xdr:cNvSpPr>
      </xdr:nvSpPr>
      <xdr:spPr bwMode="auto">
        <a:xfrm>
          <a:off x="1" y="2305050"/>
          <a:ext cx="1885950" cy="11525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a:effectLst/>
              <a:latin typeface="Calibri" panose="020F0502020204030204" pitchFamily="34" charset="0"/>
              <a:ea typeface="+mn-ea"/>
              <a:cs typeface="Calibri" panose="020F0502020204030204" pitchFamily="34" charset="0"/>
            </a:rPr>
            <a:t>Elaboró</a:t>
          </a:r>
          <a:endParaRPr lang="es-MX" sz="100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10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___________________________</a:t>
          </a:r>
        </a:p>
        <a:p>
          <a:pPr algn="ctr" rtl="1">
            <a:defRPr sz="1000"/>
          </a:pPr>
          <a:r>
            <a:rPr lang="es-MX" sz="1000" b="1" i="0" strike="noStrike">
              <a:solidFill>
                <a:srgbClr val="000000"/>
              </a:solidFill>
              <a:latin typeface="Calibri" panose="020F0502020204030204" pitchFamily="34" charset="0"/>
              <a:cs typeface="Calibri" panose="020F0502020204030204" pitchFamily="34" charset="0"/>
            </a:rPr>
            <a:t>L.C.</a:t>
          </a:r>
          <a:r>
            <a:rPr lang="es-MX" sz="100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1000" b="1" i="0" strike="noStrike" baseline="0">
              <a:solidFill>
                <a:srgbClr val="000000"/>
              </a:solidFill>
              <a:latin typeface="Calibri" panose="020F0502020204030204" pitchFamily="34" charset="0"/>
              <a:cs typeface="Calibri" panose="020F0502020204030204" pitchFamily="34" charset="0"/>
            </a:rPr>
            <a:t>Jefa de </a:t>
          </a:r>
          <a:r>
            <a:rPr lang="es-MX" sz="1000" b="1">
              <a:effectLst/>
              <a:latin typeface="Calibri" panose="020F0502020204030204" pitchFamily="34" charset="0"/>
              <a:ea typeface="+mn-ea"/>
              <a:cs typeface="Calibri" panose="020F0502020204030204" pitchFamily="34" charset="0"/>
            </a:rPr>
            <a:t>Departamento de  Recursos Financieros</a:t>
          </a:r>
          <a:endParaRPr lang="es-MX" sz="900" b="1" i="0" strike="noStrike">
            <a:solidFill>
              <a:srgbClr val="000000"/>
            </a:solidFill>
            <a:latin typeface="Arial"/>
            <a:cs typeface="Arial"/>
          </a:endParaRPr>
        </a:p>
      </xdr:txBody>
    </xdr:sp>
    <xdr:clientData/>
  </xdr:twoCellAnchor>
  <xdr:twoCellAnchor>
    <xdr:from>
      <xdr:col>4</xdr:col>
      <xdr:colOff>809625</xdr:colOff>
      <xdr:row>12</xdr:row>
      <xdr:rowOff>114300</xdr:rowOff>
    </xdr:from>
    <xdr:to>
      <xdr:col>5</xdr:col>
      <xdr:colOff>1317625</xdr:colOff>
      <xdr:row>18</xdr:row>
      <xdr:rowOff>3175</xdr:rowOff>
    </xdr:to>
    <xdr:sp macro="" textlink="">
      <xdr:nvSpPr>
        <xdr:cNvPr id="6" name="Text Box 8">
          <a:extLst>
            <a:ext uri="{FF2B5EF4-FFF2-40B4-BE49-F238E27FC236}">
              <a16:creationId xmlns:a16="http://schemas.microsoft.com/office/drawing/2014/main" id="{00000000-0008-0000-0800-000006000000}"/>
            </a:ext>
          </a:extLst>
        </xdr:cNvPr>
        <xdr:cNvSpPr txBox="1">
          <a:spLocks noChangeArrowheads="1"/>
        </xdr:cNvSpPr>
      </xdr:nvSpPr>
      <xdr:spPr bwMode="auto">
        <a:xfrm>
          <a:off x="7105650" y="3019425"/>
          <a:ext cx="1774825" cy="103187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strike="noStrike">
              <a:solidFill>
                <a:srgbClr val="000000"/>
              </a:solidFill>
              <a:latin typeface="Arial"/>
              <a:cs typeface="Arial"/>
            </a:rPr>
            <a:t>Vo. Bo.</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a:t>
          </a:r>
        </a:p>
        <a:p>
          <a:pPr algn="ctr" rtl="1">
            <a:defRPr sz="1000"/>
          </a:pPr>
          <a:r>
            <a:rPr lang="es-MX" sz="1000" b="1" i="0" strike="noStrike">
              <a:solidFill>
                <a:srgbClr val="000000"/>
              </a:solidFill>
              <a:latin typeface="+mn-lt"/>
              <a:cs typeface="Arial"/>
            </a:rPr>
            <a:t>C.p</a:t>
          </a:r>
          <a:r>
            <a:rPr lang="es-MX" sz="1000" b="1" i="0" strike="noStrike" baseline="0">
              <a:solidFill>
                <a:srgbClr val="000000"/>
              </a:solidFill>
              <a:latin typeface="+mn-lt"/>
              <a:cs typeface="Arial"/>
            </a:rPr>
            <a:t> Elva Ramirez Velancio</a:t>
          </a: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 Contralor</a:t>
          </a:r>
          <a:r>
            <a:rPr lang="es-MX" sz="1000" b="1" i="0" strike="noStrike" baseline="0">
              <a:solidFill>
                <a:srgbClr val="000000"/>
              </a:solidFill>
              <a:latin typeface="+mn-lt"/>
              <a:cs typeface="Arial"/>
            </a:rPr>
            <a:t> Interna </a:t>
          </a:r>
          <a:endParaRPr lang="es-MX" sz="1000" b="1" i="0" strike="noStrike">
            <a:solidFill>
              <a:srgbClr val="000000"/>
            </a:solidFill>
            <a:latin typeface="+mn-lt"/>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abSelected="1" zoomScaleNormal="100" workbookViewId="0">
      <selection activeCell="H15" sqref="H15"/>
    </sheetView>
  </sheetViews>
  <sheetFormatPr baseColWidth="10" defaultColWidth="11.42578125" defaultRowHeight="15" x14ac:dyDescent="0.25"/>
  <cols>
    <col min="1" max="1" width="11.42578125" style="4"/>
    <col min="2" max="2" width="39.85546875" style="4" customWidth="1"/>
    <col min="3" max="3" width="17.28515625" style="4" customWidth="1"/>
    <col min="4" max="4" width="16.28515625" style="4" customWidth="1"/>
    <col min="5" max="5" width="16.42578125" style="4" customWidth="1"/>
    <col min="6" max="6" width="16.28515625" style="4" customWidth="1"/>
    <col min="7" max="7" width="16.42578125" style="4" customWidth="1"/>
    <col min="8" max="16384" width="11.42578125" style="4"/>
  </cols>
  <sheetData>
    <row r="1" spans="1:7" x14ac:dyDescent="0.25">
      <c r="A1" s="1"/>
      <c r="B1" s="1"/>
      <c r="C1" s="1"/>
      <c r="D1" s="1"/>
      <c r="E1" s="2"/>
      <c r="F1" s="2"/>
      <c r="G1" s="3" t="s">
        <v>126</v>
      </c>
    </row>
    <row r="2" spans="1:7" ht="18.75" x14ac:dyDescent="0.25">
      <c r="A2" s="280" t="s">
        <v>182</v>
      </c>
      <c r="B2" s="280"/>
      <c r="C2" s="280"/>
      <c r="D2" s="280"/>
      <c r="E2" s="280"/>
      <c r="F2" s="280"/>
      <c r="G2" s="280"/>
    </row>
    <row r="3" spans="1:7" ht="15.75" customHeight="1" x14ac:dyDescent="0.25">
      <c r="A3" s="284" t="s">
        <v>7</v>
      </c>
      <c r="B3" s="284"/>
      <c r="C3" s="284"/>
      <c r="D3" s="284"/>
      <c r="E3" s="284"/>
      <c r="F3" s="284"/>
      <c r="G3" s="284"/>
    </row>
    <row r="4" spans="1:7" x14ac:dyDescent="0.25">
      <c r="A4" s="284" t="s">
        <v>8</v>
      </c>
      <c r="B4" s="284"/>
      <c r="C4" s="284"/>
      <c r="D4" s="284"/>
      <c r="E4" s="284"/>
      <c r="F4" s="284"/>
      <c r="G4" s="284"/>
    </row>
    <row r="5" spans="1:7" x14ac:dyDescent="0.25">
      <c r="A5" s="285" t="s">
        <v>9</v>
      </c>
      <c r="B5" s="285"/>
      <c r="C5" s="285"/>
      <c r="D5" s="285"/>
      <c r="E5" s="285"/>
      <c r="F5" s="285"/>
      <c r="G5" s="285"/>
    </row>
    <row r="6" spans="1:7" x14ac:dyDescent="0.25">
      <c r="A6" s="285" t="s">
        <v>1</v>
      </c>
      <c r="B6" s="285"/>
      <c r="C6" s="285"/>
      <c r="D6" s="285"/>
      <c r="E6" s="285"/>
      <c r="F6" s="285"/>
      <c r="G6" s="285"/>
    </row>
    <row r="7" spans="1:7" x14ac:dyDescent="0.25">
      <c r="A7" s="271" t="s">
        <v>162</v>
      </c>
      <c r="B7" s="271"/>
      <c r="C7" s="271"/>
      <c r="D7" s="271"/>
      <c r="E7" s="6"/>
      <c r="F7" s="5"/>
      <c r="G7" s="5"/>
    </row>
    <row r="8" spans="1:7" ht="24" customHeight="1" x14ac:dyDescent="0.25">
      <c r="A8" s="116" t="s">
        <v>10</v>
      </c>
      <c r="B8" s="117" t="s">
        <v>11</v>
      </c>
      <c r="C8" s="118" t="s">
        <v>12</v>
      </c>
      <c r="D8" s="118" t="s">
        <v>13</v>
      </c>
      <c r="E8" s="7"/>
      <c r="F8" s="1"/>
      <c r="G8" s="1"/>
    </row>
    <row r="9" spans="1:7" x14ac:dyDescent="0.25">
      <c r="A9" s="48"/>
      <c r="B9" s="49"/>
      <c r="C9" s="50"/>
      <c r="D9" s="51"/>
      <c r="E9" s="7"/>
      <c r="F9" s="1"/>
      <c r="G9" s="1"/>
    </row>
    <row r="10" spans="1:7" x14ac:dyDescent="0.25">
      <c r="A10" s="48"/>
      <c r="B10" s="272" t="s">
        <v>183</v>
      </c>
      <c r="C10" s="273"/>
      <c r="D10" s="51"/>
      <c r="E10" s="7"/>
      <c r="F10" s="1"/>
      <c r="G10" s="1"/>
    </row>
    <row r="11" spans="1:7" x14ac:dyDescent="0.25">
      <c r="A11" s="48"/>
      <c r="B11" s="274"/>
      <c r="C11" s="275"/>
      <c r="D11" s="51"/>
      <c r="E11" s="7"/>
      <c r="F11" s="8"/>
      <c r="G11" s="1"/>
    </row>
    <row r="12" spans="1:7" x14ac:dyDescent="0.25">
      <c r="A12" s="48"/>
      <c r="B12" s="53" t="s">
        <v>6</v>
      </c>
      <c r="C12" s="50"/>
      <c r="D12" s="51">
        <f>SUM(D9:D11)</f>
        <v>0</v>
      </c>
      <c r="E12" s="7"/>
      <c r="F12" s="8"/>
      <c r="G12" s="1"/>
    </row>
    <row r="13" spans="1:7" x14ac:dyDescent="0.25">
      <c r="A13" s="1"/>
      <c r="B13" s="9"/>
      <c r="C13" s="7"/>
      <c r="D13" s="10"/>
      <c r="E13" s="7"/>
      <c r="F13" s="8"/>
      <c r="G13" s="1"/>
    </row>
    <row r="14" spans="1:7" x14ac:dyDescent="0.25">
      <c r="A14" s="283" t="s">
        <v>14</v>
      </c>
      <c r="B14" s="283"/>
      <c r="C14" s="283"/>
      <c r="D14" s="283"/>
      <c r="E14" s="283"/>
      <c r="F14" s="54"/>
      <c r="G14" s="54"/>
    </row>
    <row r="15" spans="1:7" ht="18.75" customHeight="1" x14ac:dyDescent="0.25">
      <c r="A15" s="263" t="s">
        <v>10</v>
      </c>
      <c r="B15" s="263" t="s">
        <v>11</v>
      </c>
      <c r="C15" s="265" t="s">
        <v>12</v>
      </c>
      <c r="D15" s="265" t="s">
        <v>13</v>
      </c>
      <c r="E15" s="267" t="s">
        <v>15</v>
      </c>
      <c r="F15" s="267"/>
      <c r="G15" s="267"/>
    </row>
    <row r="16" spans="1:7" x14ac:dyDescent="0.25">
      <c r="A16" s="264"/>
      <c r="B16" s="264"/>
      <c r="C16" s="266"/>
      <c r="D16" s="266"/>
      <c r="E16" s="119" t="s">
        <v>16</v>
      </c>
      <c r="F16" s="119" t="s">
        <v>17</v>
      </c>
      <c r="G16" s="119" t="s">
        <v>18</v>
      </c>
    </row>
    <row r="17" spans="1:10" x14ac:dyDescent="0.25">
      <c r="A17" s="48"/>
      <c r="B17" s="55"/>
      <c r="C17" s="56"/>
      <c r="D17" s="56"/>
      <c r="E17" s="56"/>
      <c r="F17" s="48"/>
      <c r="G17" s="48"/>
    </row>
    <row r="18" spans="1:10" x14ac:dyDescent="0.25">
      <c r="A18" s="48"/>
      <c r="B18" s="276" t="s">
        <v>183</v>
      </c>
      <c r="C18" s="277"/>
      <c r="D18" s="56"/>
      <c r="E18" s="56"/>
      <c r="F18" s="48"/>
      <c r="G18" s="48"/>
    </row>
    <row r="19" spans="1:10" x14ac:dyDescent="0.25">
      <c r="A19" s="48"/>
      <c r="B19" s="278"/>
      <c r="C19" s="279"/>
      <c r="D19" s="56"/>
      <c r="E19" s="56"/>
      <c r="F19" s="48"/>
      <c r="G19" s="48"/>
    </row>
    <row r="20" spans="1:10" x14ac:dyDescent="0.25">
      <c r="A20" s="48"/>
      <c r="B20" s="57" t="s">
        <v>6</v>
      </c>
      <c r="C20" s="56"/>
      <c r="D20" s="56">
        <f>+D19</f>
        <v>0</v>
      </c>
      <c r="E20" s="56"/>
      <c r="F20" s="48"/>
      <c r="G20" s="48"/>
    </row>
    <row r="21" spans="1:10" x14ac:dyDescent="0.25">
      <c r="A21" s="129"/>
      <c r="B21" s="129"/>
      <c r="C21" s="129"/>
      <c r="D21" s="129"/>
      <c r="E21" s="129"/>
      <c r="F21" s="129"/>
      <c r="G21" s="129"/>
      <c r="H21" s="129"/>
      <c r="I21" s="129"/>
      <c r="J21"/>
    </row>
    <row r="22" spans="1:10" s="40" customFormat="1" x14ac:dyDescent="0.25">
      <c r="A22" s="97"/>
      <c r="B22" s="105"/>
      <c r="C22" s="106"/>
      <c r="D22" s="106"/>
      <c r="E22" s="106"/>
    </row>
    <row r="23" spans="1:10" s="138" customFormat="1" ht="17.25" customHeight="1" x14ac:dyDescent="0.2">
      <c r="A23" s="137"/>
      <c r="B23" s="137"/>
      <c r="C23" s="137"/>
    </row>
    <row r="24" spans="1:10" s="138" customFormat="1" ht="12.75" x14ac:dyDescent="0.2"/>
    <row r="25" spans="1:10" s="138" customFormat="1" ht="17.25" customHeight="1" x14ac:dyDescent="0.2"/>
    <row r="26" spans="1:10" s="138" customFormat="1" ht="12.75" x14ac:dyDescent="0.2">
      <c r="B26" s="139"/>
      <c r="C26" s="139"/>
    </row>
    <row r="27" spans="1:10" s="138" customFormat="1" ht="12.75" x14ac:dyDescent="0.2">
      <c r="B27" s="139"/>
      <c r="C27" s="139"/>
    </row>
    <row r="28" spans="1:10" s="138" customFormat="1" ht="12.75" x14ac:dyDescent="0.2">
      <c r="B28" s="139"/>
      <c r="C28" s="139"/>
    </row>
    <row r="29" spans="1:10" s="138" customFormat="1" ht="12.75" x14ac:dyDescent="0.2"/>
    <row r="30" spans="1:10" ht="15" customHeight="1" x14ac:dyDescent="0.25">
      <c r="A30" s="268" t="s">
        <v>19</v>
      </c>
      <c r="B30" s="269"/>
      <c r="C30" s="269"/>
      <c r="D30" s="269"/>
      <c r="E30" s="269"/>
      <c r="F30" s="269"/>
      <c r="G30" s="270"/>
    </row>
    <row r="31" spans="1:10" ht="15.75" customHeight="1" x14ac:dyDescent="0.25">
      <c r="A31" s="281" t="s">
        <v>129</v>
      </c>
      <c r="B31" s="282"/>
      <c r="C31" s="282"/>
      <c r="D31" s="282"/>
      <c r="E31" s="282"/>
      <c r="F31" s="58"/>
      <c r="G31" s="59"/>
    </row>
    <row r="32" spans="1:10" ht="15.75" customHeight="1" x14ac:dyDescent="0.25">
      <c r="A32" s="257" t="s">
        <v>130</v>
      </c>
      <c r="B32" s="258"/>
      <c r="C32" s="258"/>
      <c r="D32" s="258"/>
      <c r="E32" s="258"/>
      <c r="F32" s="60"/>
      <c r="G32" s="61"/>
    </row>
    <row r="33" spans="1:7" ht="18" customHeight="1" x14ac:dyDescent="0.25">
      <c r="A33" s="259" t="s">
        <v>131</v>
      </c>
      <c r="B33" s="260"/>
      <c r="C33" s="260"/>
      <c r="D33" s="260"/>
      <c r="E33" s="260"/>
      <c r="F33" s="62"/>
      <c r="G33" s="63"/>
    </row>
    <row r="34" spans="1:7" ht="13.5" customHeight="1" x14ac:dyDescent="0.25">
      <c r="A34" s="261" t="s">
        <v>159</v>
      </c>
      <c r="B34" s="262"/>
      <c r="C34" s="262"/>
      <c r="D34" s="262"/>
      <c r="E34" s="262"/>
      <c r="F34" s="64"/>
      <c r="G34" s="65"/>
    </row>
    <row r="35" spans="1:7" x14ac:dyDescent="0.25">
      <c r="A35" s="11"/>
      <c r="B35" s="11"/>
      <c r="C35" s="11"/>
      <c r="D35" s="11"/>
      <c r="E35" s="11"/>
      <c r="F35" s="11"/>
      <c r="G35" s="11"/>
    </row>
    <row r="36" spans="1:7" x14ac:dyDescent="0.25">
      <c r="A36" s="11"/>
      <c r="B36" s="11"/>
      <c r="C36" s="11"/>
      <c r="D36" s="11"/>
      <c r="E36" s="11"/>
      <c r="F36" s="11"/>
      <c r="G36" s="11"/>
    </row>
    <row r="37" spans="1:7" x14ac:dyDescent="0.25">
      <c r="A37" s="11"/>
      <c r="B37" s="11"/>
      <c r="C37" s="11"/>
      <c r="D37" s="11"/>
      <c r="E37" s="11"/>
      <c r="F37" s="11"/>
      <c r="G37" s="11"/>
    </row>
    <row r="38" spans="1:7" x14ac:dyDescent="0.25">
      <c r="A38" s="11"/>
      <c r="B38" s="11"/>
      <c r="C38" s="11"/>
      <c r="D38" s="11"/>
      <c r="E38" s="11"/>
      <c r="F38" s="11"/>
      <c r="G38" s="11"/>
    </row>
    <row r="39" spans="1:7" ht="10.5" customHeight="1" x14ac:dyDescent="0.25">
      <c r="A39" s="11"/>
      <c r="B39" s="11"/>
      <c r="C39" s="11"/>
      <c r="D39" s="11"/>
      <c r="E39" s="11"/>
      <c r="F39" s="11"/>
      <c r="G39" s="11"/>
    </row>
    <row r="40" spans="1:7" hidden="1" x14ac:dyDescent="0.25">
      <c r="A40" s="11"/>
      <c r="B40" s="11"/>
      <c r="C40" s="11"/>
      <c r="D40" s="11"/>
      <c r="E40" s="11"/>
      <c r="F40" s="11"/>
      <c r="G40" s="11"/>
    </row>
    <row r="41" spans="1:7" hidden="1" x14ac:dyDescent="0.25">
      <c r="A41" s="11"/>
      <c r="B41" s="11"/>
      <c r="C41" s="11"/>
      <c r="D41" s="11"/>
      <c r="E41" s="11"/>
      <c r="F41" s="11"/>
      <c r="G41" s="11"/>
    </row>
    <row r="42" spans="1:7" x14ac:dyDescent="0.25">
      <c r="A42" s="11"/>
      <c r="B42" s="11"/>
      <c r="C42" s="11"/>
      <c r="D42" s="11"/>
      <c r="E42" s="11"/>
      <c r="F42" s="11"/>
      <c r="G42" s="11"/>
    </row>
    <row r="43" spans="1:7" x14ac:dyDescent="0.25">
      <c r="A43" s="12"/>
      <c r="B43" s="12"/>
      <c r="C43" s="12"/>
      <c r="D43" s="12"/>
      <c r="E43" s="12"/>
      <c r="F43" s="12"/>
      <c r="G43" s="12"/>
    </row>
    <row r="44" spans="1:7" x14ac:dyDescent="0.25">
      <c r="A44" s="12"/>
      <c r="B44" s="12"/>
      <c r="C44" s="12"/>
      <c r="D44" s="12"/>
      <c r="E44" s="12"/>
      <c r="F44" s="12"/>
      <c r="G44" s="12"/>
    </row>
    <row r="45" spans="1:7" x14ac:dyDescent="0.25">
      <c r="A45" s="12"/>
      <c r="B45" s="12"/>
      <c r="C45" s="12"/>
      <c r="D45" s="12"/>
      <c r="E45" s="12"/>
      <c r="F45" s="12"/>
      <c r="G45" s="12"/>
    </row>
    <row r="46" spans="1:7" x14ac:dyDescent="0.25">
      <c r="A46" s="12"/>
      <c r="B46" s="12"/>
      <c r="C46" s="12"/>
      <c r="D46" s="12"/>
      <c r="E46" s="12"/>
      <c r="F46" s="12"/>
      <c r="G46" s="12"/>
    </row>
  </sheetData>
  <protectedRanges>
    <protectedRange sqref="B9:D13 B16:E19" name="Rango1_1"/>
  </protectedRanges>
  <dataConsolidate/>
  <mergeCells count="19">
    <mergeCell ref="A7:D7"/>
    <mergeCell ref="B10:C11"/>
    <mergeCell ref="B18:C19"/>
    <mergeCell ref="A2:G2"/>
    <mergeCell ref="A31:E31"/>
    <mergeCell ref="A14:E14"/>
    <mergeCell ref="A3:G3"/>
    <mergeCell ref="A4:G4"/>
    <mergeCell ref="A5:G5"/>
    <mergeCell ref="A6:G6"/>
    <mergeCell ref="A32:E32"/>
    <mergeCell ref="A33:E33"/>
    <mergeCell ref="A34:E34"/>
    <mergeCell ref="A15:A16"/>
    <mergeCell ref="B15:B16"/>
    <mergeCell ref="C15:C16"/>
    <mergeCell ref="D15:D16"/>
    <mergeCell ref="E15:G15"/>
    <mergeCell ref="A30:G30"/>
  </mergeCells>
  <dataValidations count="1">
    <dataValidation allowBlank="1" showErrorMessage="1" sqref="J15"/>
  </dataValidations>
  <pageMargins left="0.70866141732283472" right="0.70866141732283472" top="0.74803149606299213" bottom="0.74803149606299213" header="0.31496062992125984" footer="0.31496062992125984"/>
  <pageSetup scale="9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60" zoomScaleNormal="100" workbookViewId="0">
      <selection activeCell="D11" sqref="D11"/>
    </sheetView>
  </sheetViews>
  <sheetFormatPr baseColWidth="10" defaultColWidth="11.42578125" defaultRowHeight="15" x14ac:dyDescent="0.25"/>
  <cols>
    <col min="1" max="1" width="14.85546875" style="4" customWidth="1"/>
    <col min="2" max="2" width="40.140625" style="4" customWidth="1"/>
    <col min="3" max="3" width="20.85546875" style="4" customWidth="1"/>
    <col min="4" max="4" width="19.28515625" style="4" customWidth="1"/>
    <col min="5" max="5" width="19" style="4" customWidth="1"/>
    <col min="6" max="6" width="1.7109375" style="4" customWidth="1"/>
    <col min="7" max="16384" width="11.42578125" style="4"/>
  </cols>
  <sheetData>
    <row r="1" spans="1:10" x14ac:dyDescent="0.25">
      <c r="A1" s="1"/>
      <c r="B1" s="1"/>
      <c r="C1" s="1"/>
      <c r="D1" s="1"/>
      <c r="E1" s="3" t="s">
        <v>65</v>
      </c>
    </row>
    <row r="2" spans="1:10" x14ac:dyDescent="0.25">
      <c r="A2" s="284" t="s">
        <v>182</v>
      </c>
      <c r="B2" s="284"/>
      <c r="C2" s="284"/>
      <c r="D2" s="284"/>
      <c r="E2" s="284"/>
      <c r="F2" s="120"/>
    </row>
    <row r="3" spans="1:10" ht="15.75" customHeight="1" x14ac:dyDescent="0.25">
      <c r="A3" s="284" t="s">
        <v>7</v>
      </c>
      <c r="B3" s="284"/>
      <c r="C3" s="284"/>
      <c r="D3" s="284"/>
      <c r="E3" s="284"/>
      <c r="F3" s="123"/>
    </row>
    <row r="4" spans="1:10" x14ac:dyDescent="0.25">
      <c r="A4" s="284" t="s">
        <v>66</v>
      </c>
      <c r="B4" s="284"/>
      <c r="C4" s="284"/>
      <c r="D4" s="284"/>
      <c r="E4" s="284"/>
    </row>
    <row r="5" spans="1:10" x14ac:dyDescent="0.25">
      <c r="A5" s="285" t="s">
        <v>4</v>
      </c>
      <c r="B5" s="285"/>
      <c r="C5" s="285"/>
      <c r="D5" s="285"/>
      <c r="E5" s="285"/>
    </row>
    <row r="6" spans="1:10" x14ac:dyDescent="0.25">
      <c r="A6" s="339"/>
      <c r="B6" s="339"/>
      <c r="C6" s="6"/>
      <c r="D6" s="6"/>
      <c r="E6" s="6"/>
    </row>
    <row r="7" spans="1:10" ht="20.25" customHeight="1" x14ac:dyDescent="0.25">
      <c r="A7" s="116" t="s">
        <v>10</v>
      </c>
      <c r="B7" s="117" t="s">
        <v>11</v>
      </c>
      <c r="C7" s="118" t="s">
        <v>13</v>
      </c>
      <c r="D7" s="118" t="s">
        <v>60</v>
      </c>
      <c r="E7" s="118" t="s">
        <v>28</v>
      </c>
    </row>
    <row r="8" spans="1:10" x14ac:dyDescent="0.25">
      <c r="A8" s="161" t="s">
        <v>201</v>
      </c>
      <c r="B8" s="158" t="s">
        <v>202</v>
      </c>
      <c r="C8" s="158"/>
      <c r="D8" s="153"/>
      <c r="E8" s="72"/>
    </row>
    <row r="9" spans="1:10" x14ac:dyDescent="0.25">
      <c r="A9" s="162" t="s">
        <v>203</v>
      </c>
      <c r="B9" s="159" t="s">
        <v>204</v>
      </c>
      <c r="C9" s="157">
        <v>556815.74</v>
      </c>
      <c r="D9" s="160" t="s">
        <v>205</v>
      </c>
      <c r="E9" s="72"/>
    </row>
    <row r="10" spans="1:10" ht="48" x14ac:dyDescent="0.25">
      <c r="A10" s="162" t="s">
        <v>206</v>
      </c>
      <c r="B10" s="159" t="s">
        <v>207</v>
      </c>
      <c r="C10" s="157">
        <v>59303.4</v>
      </c>
      <c r="D10" s="160" t="s">
        <v>197</v>
      </c>
      <c r="E10" s="72"/>
    </row>
    <row r="11" spans="1:10" ht="36" x14ac:dyDescent="0.25">
      <c r="A11" s="163">
        <v>4221</v>
      </c>
      <c r="B11" s="159" t="s">
        <v>428</v>
      </c>
      <c r="C11" s="157">
        <v>76915713.579999998</v>
      </c>
      <c r="D11" s="160" t="s">
        <v>208</v>
      </c>
      <c r="E11" s="72"/>
    </row>
    <row r="12" spans="1:10" x14ac:dyDescent="0.25">
      <c r="A12" s="48"/>
      <c r="B12" s="164" t="s">
        <v>6</v>
      </c>
      <c r="C12" s="153">
        <f>SUM(C8:C11)</f>
        <v>77531832.719999999</v>
      </c>
      <c r="D12" s="72"/>
      <c r="E12" s="72"/>
    </row>
    <row r="13" spans="1:10" x14ac:dyDescent="0.25">
      <c r="A13" s="54"/>
      <c r="B13" s="172"/>
      <c r="C13" s="217"/>
      <c r="D13" s="173"/>
      <c r="E13" s="173"/>
    </row>
    <row r="14" spans="1:10" x14ac:dyDescent="0.25">
      <c r="A14" s="129"/>
      <c r="B14" s="129"/>
      <c r="C14" s="129"/>
      <c r="D14" s="129"/>
      <c r="G14" s="1"/>
    </row>
    <row r="15" spans="1:10" x14ac:dyDescent="0.25">
      <c r="A15" s="129"/>
      <c r="B15" s="129"/>
      <c r="C15" s="129"/>
      <c r="D15" s="129"/>
      <c r="E15" s="129"/>
      <c r="F15" s="129"/>
      <c r="G15" s="1"/>
    </row>
    <row r="16" spans="1:10" x14ac:dyDescent="0.25">
      <c r="A16" s="129"/>
      <c r="B16" s="129"/>
      <c r="C16" s="129"/>
      <c r="D16" s="129"/>
      <c r="E16" s="129"/>
      <c r="F16" s="129"/>
      <c r="G16" s="129"/>
      <c r="H16" s="129"/>
      <c r="I16" s="129"/>
      <c r="J16"/>
    </row>
    <row r="17" spans="1:5" s="40" customFormat="1" x14ac:dyDescent="0.25">
      <c r="A17" s="97"/>
      <c r="B17" s="105"/>
      <c r="C17" s="106"/>
      <c r="D17" s="106"/>
      <c r="E17" s="106"/>
    </row>
    <row r="18" spans="1:5" s="138" customFormat="1" ht="17.25" customHeight="1" x14ac:dyDescent="0.2">
      <c r="A18" s="137"/>
      <c r="B18" s="137"/>
      <c r="C18" s="137"/>
    </row>
    <row r="19" spans="1:5" s="138" customFormat="1" ht="12.75" x14ac:dyDescent="0.2"/>
    <row r="20" spans="1:5" x14ac:dyDescent="0.25">
      <c r="A20" s="1"/>
      <c r="B20" s="32"/>
      <c r="C20" s="31"/>
      <c r="D20" s="30"/>
      <c r="E20" s="30"/>
    </row>
    <row r="21" spans="1:5" x14ac:dyDescent="0.25">
      <c r="A21" s="11"/>
      <c r="B21" s="348"/>
      <c r="C21" s="348"/>
      <c r="D21" s="348"/>
      <c r="E21" s="348"/>
    </row>
    <row r="22" spans="1:5" ht="15" customHeight="1" x14ac:dyDescent="0.25">
      <c r="A22" s="293" t="s">
        <v>32</v>
      </c>
      <c r="B22" s="294"/>
      <c r="C22" s="294"/>
      <c r="D22" s="294"/>
      <c r="E22" s="295"/>
    </row>
    <row r="23" spans="1:5" ht="15" customHeight="1" x14ac:dyDescent="0.25">
      <c r="A23" s="281" t="s">
        <v>129</v>
      </c>
      <c r="B23" s="282"/>
      <c r="C23" s="282"/>
      <c r="D23" s="282"/>
      <c r="E23" s="305"/>
    </row>
    <row r="24" spans="1:5" ht="15" customHeight="1" x14ac:dyDescent="0.25">
      <c r="A24" s="257" t="s">
        <v>130</v>
      </c>
      <c r="B24" s="258"/>
      <c r="C24" s="258"/>
      <c r="D24" s="258"/>
      <c r="E24" s="306"/>
    </row>
    <row r="25" spans="1:5" ht="15" customHeight="1" x14ac:dyDescent="0.25">
      <c r="A25" s="257" t="s">
        <v>145</v>
      </c>
      <c r="B25" s="258"/>
      <c r="C25" s="258"/>
      <c r="D25" s="258"/>
      <c r="E25" s="306"/>
    </row>
    <row r="26" spans="1:5" ht="15" customHeight="1" x14ac:dyDescent="0.25">
      <c r="A26" s="299" t="s">
        <v>146</v>
      </c>
      <c r="B26" s="300"/>
      <c r="C26" s="300"/>
      <c r="D26" s="300"/>
      <c r="E26" s="301"/>
    </row>
    <row r="27" spans="1:5" ht="15" customHeight="1" x14ac:dyDescent="0.25">
      <c r="A27" s="261" t="s">
        <v>144</v>
      </c>
      <c r="B27" s="262"/>
      <c r="C27" s="262"/>
      <c r="D27" s="262"/>
      <c r="E27" s="347"/>
    </row>
    <row r="28" spans="1:5" ht="16.5" x14ac:dyDescent="0.3">
      <c r="A28" s="29"/>
      <c r="B28" s="29"/>
      <c r="C28" s="29"/>
      <c r="D28" s="29"/>
      <c r="E28" s="29"/>
    </row>
    <row r="30" spans="1:5" x14ac:dyDescent="0.25">
      <c r="A30" s="12"/>
      <c r="B30" s="12"/>
      <c r="C30" s="12"/>
      <c r="D30" s="12"/>
      <c r="E30" s="12"/>
    </row>
  </sheetData>
  <protectedRanges>
    <protectedRange sqref="B12:D13 B20:D20" name="Rango1_1"/>
    <protectedRange sqref="D8 B8:B11 C9:D9 C10 C11:D11" name="Rango1_1_2_1_2_3"/>
    <protectedRange sqref="D10" name="Rango1_1_2_1_2_1_1_3"/>
  </protectedRanges>
  <mergeCells count="12">
    <mergeCell ref="A22:E22"/>
    <mergeCell ref="B21:E21"/>
    <mergeCell ref="A27:E27"/>
    <mergeCell ref="A26:E26"/>
    <mergeCell ref="A25:E25"/>
    <mergeCell ref="A24:E24"/>
    <mergeCell ref="A23:E23"/>
    <mergeCell ref="A2:E2"/>
    <mergeCell ref="A3:E3"/>
    <mergeCell ref="A4:E4"/>
    <mergeCell ref="A5:E5"/>
    <mergeCell ref="A6:B6"/>
  </mergeCells>
  <printOptions horizontalCentered="1"/>
  <pageMargins left="1.0236220472440944" right="0.70866141732283472" top="0.74803149606299213" bottom="0.74803149606299213" header="0.31496062992125984" footer="0.31496062992125984"/>
  <pageSetup fitToHeight="0" orientation="landscape" r:id="rId1"/>
  <ignoredErrors>
    <ignoredError sqref="A8:A10"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view="pageBreakPreview" zoomScale="60" zoomScaleNormal="100" workbookViewId="0">
      <selection activeCell="E8" sqref="E8"/>
    </sheetView>
  </sheetViews>
  <sheetFormatPr baseColWidth="10" defaultColWidth="11.42578125" defaultRowHeight="15" x14ac:dyDescent="0.25"/>
  <cols>
    <col min="1" max="1" width="14.85546875" style="4" customWidth="1"/>
    <col min="2" max="2" width="40.140625" style="4" customWidth="1"/>
    <col min="3" max="3" width="20.85546875" style="4" customWidth="1"/>
    <col min="4" max="4" width="19.28515625" style="4" customWidth="1"/>
    <col min="5" max="5" width="19" style="4" customWidth="1"/>
    <col min="6" max="6" width="2.42578125" style="4" customWidth="1"/>
    <col min="7" max="16384" width="11.42578125" style="4"/>
  </cols>
  <sheetData>
    <row r="1" spans="1:10" x14ac:dyDescent="0.25">
      <c r="A1" s="1"/>
      <c r="B1" s="1"/>
      <c r="C1" s="1"/>
      <c r="D1" s="1"/>
      <c r="E1" s="3" t="s">
        <v>67</v>
      </c>
    </row>
    <row r="2" spans="1:10" x14ac:dyDescent="0.25">
      <c r="A2" s="284" t="s">
        <v>182</v>
      </c>
      <c r="B2" s="284"/>
      <c r="C2" s="284"/>
      <c r="D2" s="284"/>
      <c r="E2" s="284"/>
      <c r="F2" s="120"/>
    </row>
    <row r="3" spans="1:10" ht="15.75" customHeight="1" x14ac:dyDescent="0.25">
      <c r="A3" s="284" t="s">
        <v>7</v>
      </c>
      <c r="B3" s="284"/>
      <c r="C3" s="284"/>
      <c r="D3" s="284"/>
      <c r="E3" s="284"/>
      <c r="F3" s="123"/>
    </row>
    <row r="4" spans="1:10" x14ac:dyDescent="0.25">
      <c r="A4" s="284" t="s">
        <v>66</v>
      </c>
      <c r="B4" s="284"/>
      <c r="C4" s="284"/>
      <c r="D4" s="284"/>
      <c r="E4" s="284"/>
    </row>
    <row r="5" spans="1:10" x14ac:dyDescent="0.25">
      <c r="A5" s="285" t="s">
        <v>5</v>
      </c>
      <c r="B5" s="285"/>
      <c r="C5" s="285"/>
      <c r="D5" s="285"/>
      <c r="E5" s="285"/>
    </row>
    <row r="6" spans="1:10" x14ac:dyDescent="0.25">
      <c r="A6" s="339"/>
      <c r="B6" s="339"/>
      <c r="C6" s="6"/>
      <c r="D6" s="6"/>
      <c r="E6" s="6"/>
    </row>
    <row r="7" spans="1:10" ht="20.25" customHeight="1" x14ac:dyDescent="0.25">
      <c r="A7" s="116" t="s">
        <v>10</v>
      </c>
      <c r="B7" s="117" t="s">
        <v>11</v>
      </c>
      <c r="C7" s="118" t="s">
        <v>12</v>
      </c>
      <c r="D7" s="118" t="s">
        <v>60</v>
      </c>
      <c r="E7" s="118" t="s">
        <v>28</v>
      </c>
    </row>
    <row r="8" spans="1:10" x14ac:dyDescent="0.25">
      <c r="A8" s="48"/>
      <c r="B8" s="49"/>
      <c r="C8" s="56">
        <v>0</v>
      </c>
      <c r="D8" s="72"/>
      <c r="E8" s="72"/>
    </row>
    <row r="9" spans="1:10" x14ac:dyDescent="0.25">
      <c r="A9" s="48"/>
      <c r="B9" s="49"/>
      <c r="C9" s="56">
        <v>0</v>
      </c>
      <c r="D9" s="72"/>
      <c r="E9" s="72"/>
    </row>
    <row r="10" spans="1:10" x14ac:dyDescent="0.25">
      <c r="A10" s="48"/>
      <c r="B10" s="49"/>
      <c r="C10" s="56">
        <v>0</v>
      </c>
      <c r="D10" s="72"/>
      <c r="E10" s="72"/>
    </row>
    <row r="11" spans="1:10" x14ac:dyDescent="0.25">
      <c r="A11" s="48"/>
      <c r="B11" s="164" t="s">
        <v>6</v>
      </c>
      <c r="C11" s="81">
        <f>SUM(C8:C10)</f>
        <v>0</v>
      </c>
      <c r="D11" s="72"/>
      <c r="E11" s="72"/>
    </row>
    <row r="12" spans="1:10" ht="11.25" customHeight="1" x14ac:dyDescent="0.25">
      <c r="A12" s="54"/>
      <c r="B12" s="172"/>
      <c r="C12" s="90"/>
      <c r="D12" s="173"/>
      <c r="E12" s="173"/>
    </row>
    <row r="13" spans="1:10" x14ac:dyDescent="0.25">
      <c r="A13" s="129"/>
      <c r="B13" s="129"/>
      <c r="C13" s="129"/>
      <c r="D13" s="129"/>
      <c r="G13" s="1"/>
    </row>
    <row r="14" spans="1:10" x14ac:dyDescent="0.25">
      <c r="A14" s="129"/>
      <c r="B14" s="129"/>
      <c r="C14" s="129"/>
      <c r="D14" s="129"/>
      <c r="E14" s="129"/>
      <c r="F14" s="129"/>
      <c r="G14" s="1"/>
    </row>
    <row r="15" spans="1:10" x14ac:dyDescent="0.25">
      <c r="A15" s="129"/>
      <c r="B15" s="129"/>
      <c r="C15" s="129"/>
      <c r="D15" s="129"/>
      <c r="E15" s="129"/>
      <c r="F15" s="129"/>
      <c r="G15" s="129"/>
      <c r="H15" s="129"/>
      <c r="I15" s="129"/>
      <c r="J15"/>
    </row>
    <row r="16" spans="1:10" s="40" customFormat="1" x14ac:dyDescent="0.25">
      <c r="A16" s="97"/>
      <c r="B16" s="105"/>
      <c r="C16" s="106"/>
      <c r="D16" s="106"/>
      <c r="E16" s="106"/>
    </row>
    <row r="17" spans="1:5" s="138" customFormat="1" ht="17.25" customHeight="1" x14ac:dyDescent="0.2">
      <c r="A17" s="137"/>
      <c r="B17" s="137"/>
      <c r="C17" s="137"/>
    </row>
    <row r="18" spans="1:5" s="138" customFormat="1" ht="12.75" x14ac:dyDescent="0.2"/>
    <row r="19" spans="1:5" x14ac:dyDescent="0.25">
      <c r="A19" s="1"/>
      <c r="B19" s="32"/>
      <c r="C19" s="31"/>
      <c r="D19" s="30"/>
      <c r="E19" s="30"/>
    </row>
    <row r="20" spans="1:5" x14ac:dyDescent="0.25">
      <c r="A20" s="11"/>
      <c r="B20" s="344"/>
      <c r="C20" s="344"/>
      <c r="D20" s="345"/>
      <c r="E20" s="345"/>
    </row>
    <row r="21" spans="1:5" x14ac:dyDescent="0.25">
      <c r="A21" s="293" t="s">
        <v>32</v>
      </c>
      <c r="B21" s="294"/>
      <c r="C21" s="294"/>
      <c r="D21" s="294"/>
      <c r="E21" s="295"/>
    </row>
    <row r="22" spans="1:5" x14ac:dyDescent="0.25">
      <c r="A22" s="257" t="s">
        <v>129</v>
      </c>
      <c r="B22" s="258"/>
      <c r="C22" s="258"/>
      <c r="D22" s="258"/>
      <c r="E22" s="306"/>
    </row>
    <row r="23" spans="1:5" x14ac:dyDescent="0.25">
      <c r="A23" s="257" t="s">
        <v>130</v>
      </c>
      <c r="B23" s="258"/>
      <c r="C23" s="258"/>
      <c r="D23" s="258"/>
      <c r="E23" s="306"/>
    </row>
    <row r="24" spans="1:5" ht="17.25" customHeight="1" x14ac:dyDescent="0.25">
      <c r="A24" s="257" t="s">
        <v>145</v>
      </c>
      <c r="B24" s="258"/>
      <c r="C24" s="258"/>
      <c r="D24" s="258"/>
      <c r="E24" s="306"/>
    </row>
    <row r="25" spans="1:5" ht="18" customHeight="1" x14ac:dyDescent="0.25">
      <c r="A25" s="299" t="s">
        <v>146</v>
      </c>
      <c r="B25" s="300"/>
      <c r="C25" s="300"/>
      <c r="D25" s="300"/>
      <c r="E25" s="301"/>
    </row>
    <row r="26" spans="1:5" ht="21" customHeight="1" x14ac:dyDescent="0.25">
      <c r="A26" s="261" t="s">
        <v>144</v>
      </c>
      <c r="B26" s="262"/>
      <c r="C26" s="262"/>
      <c r="D26" s="262"/>
      <c r="E26" s="347"/>
    </row>
    <row r="27" spans="1:5" ht="16.5" x14ac:dyDescent="0.3">
      <c r="A27" s="29"/>
      <c r="B27" s="29"/>
      <c r="C27" s="29"/>
      <c r="D27" s="29"/>
      <c r="E27" s="29"/>
    </row>
    <row r="29" spans="1:5" x14ac:dyDescent="0.25">
      <c r="A29" s="12"/>
      <c r="B29" s="12"/>
      <c r="C29" s="12"/>
      <c r="D29" s="12"/>
      <c r="E29" s="12"/>
    </row>
  </sheetData>
  <protectedRanges>
    <protectedRange sqref="B8:D12" name="Rango1_1"/>
    <protectedRange sqref="B19:D19" name="Rango1_1_1"/>
  </protectedRanges>
  <mergeCells count="12">
    <mergeCell ref="A2:E2"/>
    <mergeCell ref="A26:E26"/>
    <mergeCell ref="A3:E3"/>
    <mergeCell ref="A4:E4"/>
    <mergeCell ref="A5:E5"/>
    <mergeCell ref="A6:B6"/>
    <mergeCell ref="B20:E20"/>
    <mergeCell ref="A21:E21"/>
    <mergeCell ref="A22:E22"/>
    <mergeCell ref="A23:E23"/>
    <mergeCell ref="A24:E24"/>
    <mergeCell ref="A25:E25"/>
  </mergeCells>
  <printOptions horizontalCentered="1"/>
  <pageMargins left="0.9055118110236221" right="0.70866141732283472" top="0.74803149606299213" bottom="0.74803149606299213" header="0.31496062992125984" footer="0.31496062992125984"/>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view="pageBreakPreview" zoomScale="60" zoomScaleNormal="100" workbookViewId="0">
      <selection activeCell="J46" sqref="J46"/>
    </sheetView>
  </sheetViews>
  <sheetFormatPr baseColWidth="10" defaultColWidth="11.42578125" defaultRowHeight="15" x14ac:dyDescent="0.25"/>
  <cols>
    <col min="1" max="1" width="17" style="4" customWidth="1"/>
    <col min="2" max="2" width="35.42578125" style="4" customWidth="1"/>
    <col min="3" max="3" width="18.7109375" style="4" customWidth="1"/>
    <col min="4" max="4" width="18.42578125" style="4" customWidth="1"/>
    <col min="5" max="5" width="27" style="4" customWidth="1"/>
    <col min="6" max="6" width="2.140625" style="4" customWidth="1"/>
    <col min="7" max="16384" width="11.42578125" style="4"/>
  </cols>
  <sheetData>
    <row r="1" spans="1:6" x14ac:dyDescent="0.25">
      <c r="A1" s="1"/>
      <c r="B1" s="1"/>
      <c r="C1" s="1"/>
      <c r="D1" s="1"/>
      <c r="E1" s="3" t="s">
        <v>68</v>
      </c>
    </row>
    <row r="2" spans="1:6" x14ac:dyDescent="0.25">
      <c r="A2" s="284" t="s">
        <v>182</v>
      </c>
      <c r="B2" s="284"/>
      <c r="C2" s="284"/>
      <c r="D2" s="284"/>
      <c r="E2" s="284"/>
      <c r="F2" s="120"/>
    </row>
    <row r="3" spans="1:6" ht="15.75" customHeight="1" x14ac:dyDescent="0.25">
      <c r="A3" s="284" t="s">
        <v>7</v>
      </c>
      <c r="B3" s="284"/>
      <c r="C3" s="284"/>
      <c r="D3" s="284"/>
      <c r="E3" s="284"/>
      <c r="F3" s="123"/>
    </row>
    <row r="4" spans="1:6" x14ac:dyDescent="0.25">
      <c r="A4" s="284" t="s">
        <v>66</v>
      </c>
      <c r="B4" s="284"/>
      <c r="C4" s="284"/>
      <c r="D4" s="284"/>
      <c r="E4" s="284"/>
    </row>
    <row r="5" spans="1:6" x14ac:dyDescent="0.25">
      <c r="A5" s="285" t="s">
        <v>69</v>
      </c>
      <c r="B5" s="285"/>
      <c r="C5" s="285"/>
      <c r="D5" s="285"/>
      <c r="E5" s="285"/>
    </row>
    <row r="6" spans="1:6" x14ac:dyDescent="0.25">
      <c r="A6" s="115"/>
      <c r="B6" s="115"/>
      <c r="C6" s="115"/>
      <c r="D6" s="115"/>
      <c r="E6" s="115"/>
    </row>
    <row r="7" spans="1:6" ht="24.75" customHeight="1" x14ac:dyDescent="0.25">
      <c r="A7" s="349" t="s">
        <v>70</v>
      </c>
      <c r="B7" s="349"/>
      <c r="C7" s="349"/>
      <c r="D7" s="349"/>
      <c r="E7" s="349"/>
    </row>
    <row r="8" spans="1:6" ht="22.5" customHeight="1" x14ac:dyDescent="0.25">
      <c r="A8" s="116" t="s">
        <v>10</v>
      </c>
      <c r="B8" s="117" t="s">
        <v>11</v>
      </c>
      <c r="C8" s="118" t="s">
        <v>13</v>
      </c>
      <c r="D8" s="118" t="s">
        <v>71</v>
      </c>
      <c r="E8" s="118" t="s">
        <v>72</v>
      </c>
    </row>
    <row r="9" spans="1:6" x14ac:dyDescent="0.25">
      <c r="A9" s="165" t="s">
        <v>209</v>
      </c>
      <c r="B9" s="165" t="s">
        <v>210</v>
      </c>
      <c r="C9" s="153">
        <f>+C10+C14</f>
        <v>49707744.309999995</v>
      </c>
      <c r="D9" s="81"/>
      <c r="E9" s="81"/>
    </row>
    <row r="10" spans="1:6" x14ac:dyDescent="0.25">
      <c r="A10" s="165" t="s">
        <v>211</v>
      </c>
      <c r="B10" s="165" t="s">
        <v>212</v>
      </c>
      <c r="C10" s="153">
        <f>SUM(C11:C13)</f>
        <v>48564616.829999998</v>
      </c>
      <c r="D10" s="166">
        <f>+C10/C9</f>
        <v>0.97700303049619519</v>
      </c>
      <c r="E10" s="56"/>
    </row>
    <row r="11" spans="1:6" ht="47.25" customHeight="1" x14ac:dyDescent="0.25">
      <c r="A11" s="167" t="s">
        <v>213</v>
      </c>
      <c r="B11" s="167" t="s">
        <v>214</v>
      </c>
      <c r="C11" s="168">
        <v>44778985.109999999</v>
      </c>
      <c r="D11" s="169">
        <f>+C11/C10</f>
        <v>0.92204959151121135</v>
      </c>
      <c r="E11" s="141" t="s">
        <v>215</v>
      </c>
    </row>
    <row r="12" spans="1:6" x14ac:dyDescent="0.25">
      <c r="A12" s="156">
        <v>5120</v>
      </c>
      <c r="B12" s="159" t="s">
        <v>216</v>
      </c>
      <c r="C12" s="168">
        <v>1017396.79</v>
      </c>
      <c r="D12" s="169">
        <f>+C12/C10</f>
        <v>2.0949342472141565E-2</v>
      </c>
      <c r="E12" s="56"/>
    </row>
    <row r="13" spans="1:6" x14ac:dyDescent="0.25">
      <c r="A13" s="156">
        <v>5130</v>
      </c>
      <c r="B13" s="159" t="s">
        <v>217</v>
      </c>
      <c r="C13" s="168">
        <v>2768234.93</v>
      </c>
      <c r="D13" s="169">
        <f>+C13/C10</f>
        <v>5.7001066016647089E-2</v>
      </c>
      <c r="E13" s="56"/>
    </row>
    <row r="14" spans="1:6" ht="24" x14ac:dyDescent="0.25">
      <c r="A14" s="165" t="s">
        <v>218</v>
      </c>
      <c r="B14" s="165" t="s">
        <v>219</v>
      </c>
      <c r="C14" s="153">
        <f>+C15+C16</f>
        <v>1143127.48</v>
      </c>
      <c r="D14" s="166">
        <f>+C14/C9</f>
        <v>2.2996969503804872E-2</v>
      </c>
      <c r="E14" s="81"/>
    </row>
    <row r="15" spans="1:6" ht="36" x14ac:dyDescent="0.25">
      <c r="A15" s="170">
        <v>5510</v>
      </c>
      <c r="B15" s="167" t="s">
        <v>220</v>
      </c>
      <c r="C15" s="157">
        <v>1142830.3799999999</v>
      </c>
      <c r="D15" s="169">
        <f>+C15/C14</f>
        <v>0.99974009897828708</v>
      </c>
      <c r="E15" s="56"/>
    </row>
    <row r="16" spans="1:6" x14ac:dyDescent="0.25">
      <c r="A16" s="167" t="s">
        <v>221</v>
      </c>
      <c r="B16" s="167" t="s">
        <v>222</v>
      </c>
      <c r="C16" s="171">
        <v>297.10000000000002</v>
      </c>
      <c r="D16" s="169">
        <f>+C16/C14</f>
        <v>2.5990102171281898E-4</v>
      </c>
      <c r="E16" s="56"/>
    </row>
    <row r="17" spans="1:10" x14ac:dyDescent="0.25">
      <c r="A17" s="48"/>
      <c r="B17" s="49"/>
      <c r="C17" s="56"/>
      <c r="D17" s="72"/>
      <c r="E17" s="72"/>
    </row>
    <row r="18" spans="1:10" x14ac:dyDescent="0.25">
      <c r="A18" s="48"/>
      <c r="B18" s="164" t="s">
        <v>6</v>
      </c>
      <c r="C18" s="153">
        <f>+C10+C14</f>
        <v>49707744.309999995</v>
      </c>
      <c r="D18" s="72"/>
      <c r="E18" s="72"/>
    </row>
    <row r="19" spans="1:10" x14ac:dyDescent="0.25">
      <c r="A19" s="54"/>
      <c r="B19" s="172"/>
      <c r="C19" s="90"/>
      <c r="D19" s="173"/>
      <c r="E19" s="173"/>
    </row>
    <row r="20" spans="1:10" x14ac:dyDescent="0.25">
      <c r="A20" s="129"/>
      <c r="B20" s="129"/>
      <c r="C20" s="129"/>
      <c r="D20" s="129"/>
      <c r="G20" s="1"/>
    </row>
    <row r="21" spans="1:10" x14ac:dyDescent="0.25">
      <c r="A21" s="129"/>
      <c r="B21" s="129"/>
      <c r="C21" s="129"/>
      <c r="D21" s="129"/>
      <c r="E21" s="129"/>
      <c r="F21" s="129"/>
      <c r="G21" s="1"/>
    </row>
    <row r="22" spans="1:10" x14ac:dyDescent="0.25">
      <c r="A22" s="129"/>
      <c r="B22" s="129"/>
      <c r="C22" s="129"/>
      <c r="D22" s="129"/>
      <c r="E22" s="129"/>
      <c r="F22" s="129"/>
      <c r="G22" s="129"/>
      <c r="H22" s="129"/>
      <c r="I22" s="129"/>
      <c r="J22"/>
    </row>
    <row r="23" spans="1:10" s="40" customFormat="1" x14ac:dyDescent="0.25">
      <c r="A23" s="97"/>
      <c r="B23" s="105"/>
      <c r="C23" s="106"/>
      <c r="D23" s="106"/>
      <c r="E23" s="106"/>
    </row>
    <row r="24" spans="1:10" s="138" customFormat="1" ht="17.25" customHeight="1" x14ac:dyDescent="0.2">
      <c r="A24" s="137"/>
      <c r="B24" s="137"/>
      <c r="C24" s="137"/>
    </row>
    <row r="25" spans="1:10" s="138" customFormat="1" ht="12.75" x14ac:dyDescent="0.2"/>
    <row r="26" spans="1:10" x14ac:dyDescent="0.25">
      <c r="A26" s="1"/>
      <c r="B26" s="32"/>
      <c r="C26" s="31"/>
      <c r="D26" s="30"/>
      <c r="E26" s="30"/>
    </row>
    <row r="27" spans="1:10" x14ac:dyDescent="0.25">
      <c r="A27" s="11"/>
      <c r="B27" s="344"/>
      <c r="C27" s="344"/>
      <c r="D27" s="345"/>
      <c r="E27" s="345"/>
    </row>
    <row r="28" spans="1:10" x14ac:dyDescent="0.25">
      <c r="A28" s="293" t="s">
        <v>32</v>
      </c>
      <c r="B28" s="294"/>
      <c r="C28" s="294"/>
      <c r="D28" s="294"/>
      <c r="E28" s="295"/>
    </row>
    <row r="29" spans="1:10" x14ac:dyDescent="0.25">
      <c r="A29" s="257" t="s">
        <v>129</v>
      </c>
      <c r="B29" s="258"/>
      <c r="C29" s="258"/>
      <c r="D29" s="258"/>
      <c r="E29" s="306"/>
    </row>
    <row r="30" spans="1:10" x14ac:dyDescent="0.25">
      <c r="A30" s="257" t="s">
        <v>130</v>
      </c>
      <c r="B30" s="258"/>
      <c r="C30" s="258"/>
      <c r="D30" s="258"/>
      <c r="E30" s="306"/>
    </row>
    <row r="31" spans="1:10" x14ac:dyDescent="0.25">
      <c r="A31" s="257" t="s">
        <v>143</v>
      </c>
      <c r="B31" s="258"/>
      <c r="C31" s="258"/>
      <c r="D31" s="258"/>
      <c r="E31" s="306"/>
    </row>
    <row r="32" spans="1:10" x14ac:dyDescent="0.25">
      <c r="A32" s="257" t="s">
        <v>147</v>
      </c>
      <c r="B32" s="258"/>
      <c r="C32" s="258"/>
      <c r="D32" s="258"/>
      <c r="E32" s="306"/>
    </row>
    <row r="33" spans="1:5" x14ac:dyDescent="0.25">
      <c r="A33" s="261" t="s">
        <v>148</v>
      </c>
      <c r="B33" s="262"/>
      <c r="C33" s="262"/>
      <c r="D33" s="262"/>
      <c r="E33" s="347"/>
    </row>
    <row r="34" spans="1:5" x14ac:dyDescent="0.25">
      <c r="A34" s="23"/>
      <c r="B34" s="23"/>
      <c r="C34" s="33"/>
      <c r="D34" s="34"/>
      <c r="E34" s="34"/>
    </row>
    <row r="35" spans="1:5" x14ac:dyDescent="0.25">
      <c r="A35" s="35"/>
      <c r="B35" s="35"/>
      <c r="C35" s="36"/>
      <c r="D35" s="37"/>
      <c r="E35" s="37"/>
    </row>
  </sheetData>
  <protectedRanges>
    <protectedRange sqref="B17:D17 B19:D19 D18" name="Rango1_1"/>
    <protectedRange sqref="B26:D26" name="Rango1_1_1"/>
    <protectedRange sqref="C9:D16" name="Rango1_1_2_4_1"/>
    <protectedRange sqref="B14:B16 B9:B11" name="Rango1_1_2_4_2"/>
    <protectedRange sqref="B12:B13" name="Rango1_1_1_2_1_1"/>
    <protectedRange sqref="B18:C18" name="Rango1_1_1_1"/>
  </protectedRanges>
  <mergeCells count="12">
    <mergeCell ref="A2:E2"/>
    <mergeCell ref="A33:E33"/>
    <mergeCell ref="A3:E3"/>
    <mergeCell ref="A4:E4"/>
    <mergeCell ref="A5:E5"/>
    <mergeCell ref="A7:E7"/>
    <mergeCell ref="B27:E27"/>
    <mergeCell ref="A28:E28"/>
    <mergeCell ref="A29:E29"/>
    <mergeCell ref="A30:E30"/>
    <mergeCell ref="A31:E31"/>
    <mergeCell ref="A32:E32"/>
  </mergeCells>
  <printOptions horizontalCentered="1"/>
  <pageMargins left="0.70866141732283472" right="0.70866141732283472" top="0.74803149606299213" bottom="0.74803149606299213" header="0.31496062992125984" footer="0.31496062992125984"/>
  <pageSetup orientation="landscape" r:id="rId1"/>
  <rowBreaks count="1" manualBreakCount="1">
    <brk id="2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60" zoomScaleNormal="100" workbookViewId="0">
      <selection activeCell="I26" sqref="I26"/>
    </sheetView>
  </sheetViews>
  <sheetFormatPr baseColWidth="10" defaultColWidth="11.42578125" defaultRowHeight="15" x14ac:dyDescent="0.25"/>
  <cols>
    <col min="1" max="1" width="11.42578125" style="4"/>
    <col min="2" max="2" width="31.7109375" style="4" customWidth="1"/>
    <col min="3" max="5" width="14.140625" style="4" customWidth="1"/>
    <col min="6" max="6" width="16.42578125" style="4" customWidth="1"/>
    <col min="7" max="7" width="11.42578125" style="4"/>
    <col min="8" max="8" width="1.85546875" style="4" customWidth="1"/>
    <col min="9" max="16384" width="11.42578125" style="4"/>
  </cols>
  <sheetData>
    <row r="1" spans="1:7" x14ac:dyDescent="0.25">
      <c r="A1" s="1"/>
      <c r="B1" s="1"/>
      <c r="C1" s="1"/>
      <c r="D1" s="1"/>
      <c r="E1" s="2"/>
      <c r="F1" s="312" t="s">
        <v>73</v>
      </c>
      <c r="G1" s="312"/>
    </row>
    <row r="2" spans="1:7" x14ac:dyDescent="0.25">
      <c r="A2" s="284" t="s">
        <v>182</v>
      </c>
      <c r="B2" s="284"/>
      <c r="C2" s="284"/>
      <c r="D2" s="284"/>
      <c r="E2" s="284"/>
      <c r="F2" s="284"/>
      <c r="G2" s="284"/>
    </row>
    <row r="3" spans="1:7" ht="15.75" customHeight="1" x14ac:dyDescent="0.25">
      <c r="A3" s="284" t="s">
        <v>7</v>
      </c>
      <c r="B3" s="284"/>
      <c r="C3" s="284"/>
      <c r="D3" s="284"/>
      <c r="E3" s="284"/>
      <c r="F3" s="284"/>
      <c r="G3" s="284"/>
    </row>
    <row r="4" spans="1:7" x14ac:dyDescent="0.25">
      <c r="A4" s="284" t="s">
        <v>74</v>
      </c>
      <c r="B4" s="284"/>
      <c r="C4" s="284"/>
      <c r="D4" s="284"/>
      <c r="E4" s="284"/>
      <c r="F4" s="284"/>
      <c r="G4" s="284"/>
    </row>
    <row r="5" spans="1:7" x14ac:dyDescent="0.25">
      <c r="A5" s="285" t="s">
        <v>75</v>
      </c>
      <c r="B5" s="285"/>
      <c r="C5" s="285"/>
      <c r="D5" s="285"/>
      <c r="E5" s="285"/>
      <c r="F5" s="285"/>
      <c r="G5" s="285"/>
    </row>
    <row r="6" spans="1:7" x14ac:dyDescent="0.25">
      <c r="A6" s="339"/>
      <c r="B6" s="339"/>
      <c r="C6" s="6"/>
      <c r="D6" s="6"/>
      <c r="E6" s="6"/>
      <c r="F6" s="5"/>
      <c r="G6" s="5"/>
    </row>
    <row r="7" spans="1:7" ht="22.5" customHeight="1" x14ac:dyDescent="0.25">
      <c r="A7" s="116" t="s">
        <v>10</v>
      </c>
      <c r="B7" s="117" t="s">
        <v>11</v>
      </c>
      <c r="C7" s="118" t="s">
        <v>168</v>
      </c>
      <c r="D7" s="118" t="s">
        <v>169</v>
      </c>
      <c r="E7" s="118" t="s">
        <v>76</v>
      </c>
      <c r="F7" s="118" t="s">
        <v>12</v>
      </c>
      <c r="G7" s="118" t="s">
        <v>60</v>
      </c>
    </row>
    <row r="8" spans="1:7" ht="36" x14ac:dyDescent="0.25">
      <c r="A8" s="174">
        <v>3220</v>
      </c>
      <c r="B8" s="55" t="s">
        <v>223</v>
      </c>
      <c r="C8" s="175">
        <v>-1451586.31</v>
      </c>
      <c r="D8" s="175">
        <v>27824088.41</v>
      </c>
      <c r="E8" s="157">
        <f>+C8+D8</f>
        <v>26372502.100000001</v>
      </c>
      <c r="F8" s="142" t="s">
        <v>224</v>
      </c>
      <c r="G8" s="176" t="s">
        <v>208</v>
      </c>
    </row>
    <row r="9" spans="1:7" x14ac:dyDescent="0.25">
      <c r="A9" s="177"/>
      <c r="B9" s="164" t="s">
        <v>6</v>
      </c>
      <c r="C9" s="81">
        <f>SUM(C8:C8)</f>
        <v>-1451586.31</v>
      </c>
      <c r="D9" s="81">
        <f t="shared" ref="D9:E9" si="0">SUM(D8:D8)</f>
        <v>27824088.41</v>
      </c>
      <c r="E9" s="81">
        <f t="shared" si="0"/>
        <v>26372502.100000001</v>
      </c>
      <c r="F9" s="177"/>
      <c r="G9" s="177"/>
    </row>
    <row r="10" spans="1:7" x14ac:dyDescent="0.25">
      <c r="A10" s="129"/>
      <c r="B10" s="129"/>
      <c r="C10" s="129"/>
      <c r="D10" s="129"/>
      <c r="G10" s="11"/>
    </row>
    <row r="11" spans="1:7" s="138" customFormat="1" ht="17.25" customHeight="1" x14ac:dyDescent="0.2">
      <c r="A11" s="137"/>
      <c r="B11" s="137"/>
      <c r="C11" s="137"/>
    </row>
    <row r="12" spans="1:7" s="138" customFormat="1" ht="12.75" x14ac:dyDescent="0.2"/>
    <row r="13" spans="1:7" s="138" customFormat="1" ht="12.75" x14ac:dyDescent="0.2"/>
    <row r="14" spans="1:7" s="138" customFormat="1" ht="12.75" x14ac:dyDescent="0.2">
      <c r="B14" s="139"/>
      <c r="C14" s="139"/>
    </row>
    <row r="15" spans="1:7" s="138" customFormat="1" ht="12.75" x14ac:dyDescent="0.2">
      <c r="B15" s="139"/>
      <c r="C15" s="139"/>
    </row>
    <row r="16" spans="1:7" s="138" customFormat="1" ht="12.75" x14ac:dyDescent="0.2">
      <c r="B16" s="139"/>
      <c r="C16" s="139"/>
    </row>
    <row r="17" spans="1:7" s="138" customFormat="1" ht="12.75" x14ac:dyDescent="0.2">
      <c r="B17" s="139"/>
      <c r="C17" s="139"/>
    </row>
    <row r="18" spans="1:7" s="138" customFormat="1" ht="12.75" x14ac:dyDescent="0.2">
      <c r="B18" s="139"/>
      <c r="C18" s="139"/>
    </row>
    <row r="19" spans="1:7" s="138" customFormat="1" ht="12.75" x14ac:dyDescent="0.2">
      <c r="B19" s="139"/>
      <c r="C19" s="139"/>
    </row>
    <row r="20" spans="1:7" s="138" customFormat="1" ht="12.75" x14ac:dyDescent="0.2"/>
    <row r="21" spans="1:7" x14ac:dyDescent="0.25">
      <c r="A21" s="293" t="s">
        <v>32</v>
      </c>
      <c r="B21" s="294"/>
      <c r="C21" s="294"/>
      <c r="D21" s="294"/>
      <c r="E21" s="294"/>
      <c r="F21" s="294"/>
      <c r="G21" s="295"/>
    </row>
    <row r="22" spans="1:7" ht="15" customHeight="1" x14ac:dyDescent="0.25">
      <c r="A22" s="281" t="s">
        <v>149</v>
      </c>
      <c r="B22" s="282"/>
      <c r="C22" s="282"/>
      <c r="D22" s="282"/>
      <c r="E22" s="282"/>
      <c r="F22" s="282"/>
      <c r="G22" s="305"/>
    </row>
    <row r="23" spans="1:7" ht="15" customHeight="1" x14ac:dyDescent="0.25">
      <c r="A23" s="257" t="s">
        <v>150</v>
      </c>
      <c r="B23" s="258"/>
      <c r="C23" s="258"/>
      <c r="D23" s="258"/>
      <c r="E23" s="258"/>
      <c r="F23" s="258"/>
      <c r="G23" s="306"/>
    </row>
    <row r="24" spans="1:7" ht="15" customHeight="1" x14ac:dyDescent="0.25">
      <c r="A24" s="350" t="s">
        <v>429</v>
      </c>
      <c r="B24" s="351"/>
      <c r="C24" s="351"/>
      <c r="D24" s="351"/>
      <c r="E24" s="351"/>
      <c r="F24" s="351"/>
      <c r="G24" s="352"/>
    </row>
    <row r="25" spans="1:7" ht="15" customHeight="1" x14ac:dyDescent="0.25">
      <c r="A25" s="257" t="s">
        <v>430</v>
      </c>
      <c r="B25" s="258"/>
      <c r="C25" s="258"/>
      <c r="D25" s="258"/>
      <c r="E25" s="258"/>
      <c r="F25" s="258"/>
      <c r="G25" s="306"/>
    </row>
    <row r="26" spans="1:7" ht="15" customHeight="1" x14ac:dyDescent="0.25">
      <c r="A26" s="257" t="s">
        <v>151</v>
      </c>
      <c r="B26" s="258"/>
      <c r="C26" s="258"/>
      <c r="D26" s="258"/>
      <c r="E26" s="258"/>
      <c r="F26" s="258"/>
      <c r="G26" s="306"/>
    </row>
    <row r="27" spans="1:7" ht="15" customHeight="1" x14ac:dyDescent="0.25">
      <c r="A27" s="257" t="s">
        <v>152</v>
      </c>
      <c r="B27" s="258"/>
      <c r="C27" s="258"/>
      <c r="D27" s="258"/>
      <c r="E27" s="258"/>
      <c r="F27" s="258"/>
      <c r="G27" s="306"/>
    </row>
    <row r="28" spans="1:7" ht="15" customHeight="1" x14ac:dyDescent="0.25">
      <c r="A28" s="261" t="s">
        <v>153</v>
      </c>
      <c r="B28" s="262"/>
      <c r="C28" s="262"/>
      <c r="D28" s="262"/>
      <c r="E28" s="262"/>
      <c r="F28" s="262"/>
      <c r="G28" s="347"/>
    </row>
  </sheetData>
  <protectedRanges>
    <protectedRange sqref="B11:D19" name="Rango1_1"/>
    <protectedRange sqref="B9:E9" name="Rango1_1_1"/>
    <protectedRange sqref="B8" name="Rango1_1_1_1_4"/>
    <protectedRange sqref="C8:D8" name="Rango1_1_1_1_1_2"/>
  </protectedRanges>
  <mergeCells count="14">
    <mergeCell ref="F1:G1"/>
    <mergeCell ref="A27:G27"/>
    <mergeCell ref="A28:G28"/>
    <mergeCell ref="A21:G21"/>
    <mergeCell ref="A22:G22"/>
    <mergeCell ref="A23:G23"/>
    <mergeCell ref="A24:G24"/>
    <mergeCell ref="A25:G25"/>
    <mergeCell ref="A26:G26"/>
    <mergeCell ref="A2:G2"/>
    <mergeCell ref="A3:G3"/>
    <mergeCell ref="A4:G4"/>
    <mergeCell ref="A5:G5"/>
    <mergeCell ref="A6:B6"/>
  </mergeCells>
  <printOptions horizontalCentered="1"/>
  <pageMargins left="0.9055118110236221" right="0.70866141732283472" top="0.74803149606299213" bottom="0.74803149606299213"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J23" sqref="J23"/>
    </sheetView>
  </sheetViews>
  <sheetFormatPr baseColWidth="10" defaultColWidth="11.42578125" defaultRowHeight="15" x14ac:dyDescent="0.25"/>
  <cols>
    <col min="1" max="1" width="11.42578125" style="4"/>
    <col min="2" max="2" width="31.7109375" style="4" customWidth="1"/>
    <col min="3" max="3" width="17.140625" style="4" customWidth="1"/>
    <col min="4" max="4" width="16.5703125" style="4" customWidth="1"/>
    <col min="5" max="5" width="15.5703125" style="4" customWidth="1"/>
    <col min="6" max="16384" width="11.42578125" style="4"/>
  </cols>
  <sheetData>
    <row r="1" spans="1:7" x14ac:dyDescent="0.25">
      <c r="A1" s="1"/>
      <c r="B1" s="1"/>
      <c r="C1" s="1"/>
      <c r="D1" s="1"/>
      <c r="E1" s="2"/>
      <c r="F1" s="312" t="s">
        <v>77</v>
      </c>
      <c r="G1" s="312"/>
    </row>
    <row r="2" spans="1:7" x14ac:dyDescent="0.25">
      <c r="A2" s="284" t="s">
        <v>182</v>
      </c>
      <c r="B2" s="284"/>
      <c r="C2" s="284"/>
      <c r="D2" s="284"/>
      <c r="E2" s="284"/>
      <c r="F2" s="284"/>
      <c r="G2" s="284"/>
    </row>
    <row r="3" spans="1:7" ht="15.75" customHeight="1" x14ac:dyDescent="0.25">
      <c r="A3" s="284" t="s">
        <v>7</v>
      </c>
      <c r="B3" s="284"/>
      <c r="C3" s="284"/>
      <c r="D3" s="284"/>
      <c r="E3" s="284"/>
      <c r="F3" s="284"/>
      <c r="G3" s="284"/>
    </row>
    <row r="4" spans="1:7" x14ac:dyDescent="0.25">
      <c r="A4" s="284" t="s">
        <v>74</v>
      </c>
      <c r="B4" s="284"/>
      <c r="C4" s="284"/>
      <c r="D4" s="284"/>
      <c r="E4" s="284"/>
      <c r="F4" s="284"/>
      <c r="G4" s="284"/>
    </row>
    <row r="5" spans="1:7" x14ac:dyDescent="0.25">
      <c r="A5" s="285" t="s">
        <v>78</v>
      </c>
      <c r="B5" s="285"/>
      <c r="C5" s="285"/>
      <c r="D5" s="285"/>
      <c r="E5" s="285"/>
      <c r="F5" s="285"/>
      <c r="G5" s="285"/>
    </row>
    <row r="6" spans="1:7" x14ac:dyDescent="0.25">
      <c r="A6" s="339"/>
      <c r="B6" s="339"/>
      <c r="C6" s="6"/>
      <c r="D6" s="6"/>
      <c r="E6" s="6"/>
      <c r="F6" s="5"/>
      <c r="G6" s="5"/>
    </row>
    <row r="7" spans="1:7" ht="22.5" customHeight="1" x14ac:dyDescent="0.25">
      <c r="A7" s="116" t="s">
        <v>10</v>
      </c>
      <c r="B7" s="117" t="s">
        <v>11</v>
      </c>
      <c r="C7" s="118" t="s">
        <v>168</v>
      </c>
      <c r="D7" s="118" t="s">
        <v>169</v>
      </c>
      <c r="E7" s="118" t="s">
        <v>76</v>
      </c>
      <c r="F7" s="118" t="s">
        <v>12</v>
      </c>
      <c r="G7" s="118" t="s">
        <v>60</v>
      </c>
    </row>
    <row r="8" spans="1:7" x14ac:dyDescent="0.25">
      <c r="A8" s="224">
        <v>3120</v>
      </c>
      <c r="B8" s="49" t="s">
        <v>431</v>
      </c>
      <c r="C8" s="160">
        <v>0</v>
      </c>
      <c r="D8" s="225">
        <v>9116117.6500000004</v>
      </c>
      <c r="E8" s="225">
        <f>+D8-C8</f>
        <v>9116117.6500000004</v>
      </c>
      <c r="F8" s="224" t="s">
        <v>433</v>
      </c>
      <c r="G8" s="224" t="s">
        <v>434</v>
      </c>
    </row>
    <row r="9" spans="1:7" x14ac:dyDescent="0.25">
      <c r="A9" s="48"/>
      <c r="B9" s="49"/>
      <c r="C9" s="56"/>
      <c r="D9" s="72"/>
      <c r="E9" s="72"/>
      <c r="F9" s="48"/>
      <c r="G9" s="48"/>
    </row>
    <row r="10" spans="1:7" x14ac:dyDescent="0.25">
      <c r="A10" s="48"/>
      <c r="B10" s="49"/>
      <c r="C10" s="56"/>
      <c r="D10" s="72"/>
      <c r="E10" s="72"/>
      <c r="F10" s="48"/>
      <c r="G10" s="48"/>
    </row>
    <row r="11" spans="1:7" x14ac:dyDescent="0.25">
      <c r="A11" s="48"/>
      <c r="B11" s="164" t="s">
        <v>6</v>
      </c>
      <c r="C11" s="81">
        <f>SUM(C8:C10)</f>
        <v>0</v>
      </c>
      <c r="D11" s="81">
        <f>SUM(D8:D10)</f>
        <v>9116117.6500000004</v>
      </c>
      <c r="E11" s="72"/>
      <c r="F11" s="48"/>
      <c r="G11" s="48"/>
    </row>
    <row r="12" spans="1:7" ht="9" customHeight="1" x14ac:dyDescent="0.25">
      <c r="A12" s="129"/>
      <c r="B12" s="129"/>
      <c r="C12" s="129"/>
      <c r="D12" s="129"/>
      <c r="G12" s="11"/>
    </row>
    <row r="13" spans="1:7" s="138" customFormat="1" ht="17.25" customHeight="1" x14ac:dyDescent="0.2">
      <c r="A13" s="137"/>
      <c r="B13" s="137"/>
      <c r="C13" s="137"/>
    </row>
    <row r="14" spans="1:7" s="138" customFormat="1" ht="12.75" x14ac:dyDescent="0.2"/>
    <row r="15" spans="1:7" s="138" customFormat="1" ht="12.75" x14ac:dyDescent="0.2"/>
    <row r="16" spans="1:7" s="138" customFormat="1" ht="12.75" x14ac:dyDescent="0.2">
      <c r="B16" s="139"/>
      <c r="C16" s="139"/>
    </row>
    <row r="17" spans="1:7" s="138" customFormat="1" ht="12.75" x14ac:dyDescent="0.2">
      <c r="B17" s="139"/>
      <c r="C17" s="139"/>
    </row>
    <row r="18" spans="1:7" s="138" customFormat="1" ht="12.75" x14ac:dyDescent="0.2">
      <c r="B18" s="139"/>
      <c r="C18" s="139"/>
    </row>
    <row r="19" spans="1:7" s="138" customFormat="1" ht="12.75" x14ac:dyDescent="0.2">
      <c r="B19" s="139"/>
      <c r="C19" s="139"/>
    </row>
    <row r="20" spans="1:7" s="138" customFormat="1" ht="12.75" x14ac:dyDescent="0.2"/>
    <row r="21" spans="1:7" ht="15" customHeight="1" x14ac:dyDescent="0.25">
      <c r="A21" s="281" t="s">
        <v>149</v>
      </c>
      <c r="B21" s="282"/>
      <c r="C21" s="282"/>
      <c r="D21" s="282"/>
      <c r="E21" s="282"/>
      <c r="F21" s="282"/>
      <c r="G21" s="305"/>
    </row>
    <row r="22" spans="1:7" ht="15" customHeight="1" x14ac:dyDescent="0.25">
      <c r="A22" s="257" t="s">
        <v>150</v>
      </c>
      <c r="B22" s="258"/>
      <c r="C22" s="258"/>
      <c r="D22" s="258"/>
      <c r="E22" s="258"/>
      <c r="F22" s="258"/>
      <c r="G22" s="306"/>
    </row>
    <row r="23" spans="1:7" ht="15" customHeight="1" x14ac:dyDescent="0.25">
      <c r="A23" s="350" t="s">
        <v>432</v>
      </c>
      <c r="B23" s="351"/>
      <c r="C23" s="351"/>
      <c r="D23" s="351"/>
      <c r="E23" s="351"/>
      <c r="F23" s="351"/>
      <c r="G23" s="352"/>
    </row>
    <row r="24" spans="1:7" ht="15" customHeight="1" x14ac:dyDescent="0.25">
      <c r="A24" s="257" t="s">
        <v>430</v>
      </c>
      <c r="B24" s="258"/>
      <c r="C24" s="258"/>
      <c r="D24" s="258"/>
      <c r="E24" s="258"/>
      <c r="F24" s="258"/>
      <c r="G24" s="306"/>
    </row>
    <row r="25" spans="1:7" ht="15" customHeight="1" x14ac:dyDescent="0.25">
      <c r="A25" s="257" t="s">
        <v>151</v>
      </c>
      <c r="B25" s="258"/>
      <c r="C25" s="258"/>
      <c r="D25" s="258"/>
      <c r="E25" s="258"/>
      <c r="F25" s="258"/>
      <c r="G25" s="306"/>
    </row>
    <row r="26" spans="1:7" ht="15" customHeight="1" x14ac:dyDescent="0.25">
      <c r="A26" s="257" t="s">
        <v>152</v>
      </c>
      <c r="B26" s="258"/>
      <c r="C26" s="258"/>
      <c r="D26" s="258"/>
      <c r="E26" s="258"/>
      <c r="F26" s="258"/>
      <c r="G26" s="306"/>
    </row>
    <row r="27" spans="1:7" ht="15" customHeight="1" x14ac:dyDescent="0.25">
      <c r="A27" s="261" t="s">
        <v>153</v>
      </c>
      <c r="B27" s="262"/>
      <c r="C27" s="262"/>
      <c r="D27" s="262"/>
      <c r="E27" s="262"/>
      <c r="F27" s="262"/>
      <c r="G27" s="347"/>
    </row>
  </sheetData>
  <protectedRanges>
    <protectedRange sqref="B13:D17 B8:D11" name="Rango1_1"/>
  </protectedRanges>
  <mergeCells count="13">
    <mergeCell ref="F1:G1"/>
    <mergeCell ref="A26:G26"/>
    <mergeCell ref="A27:G27"/>
    <mergeCell ref="A21:G21"/>
    <mergeCell ref="A22:G22"/>
    <mergeCell ref="A23:G23"/>
    <mergeCell ref="A24:G24"/>
    <mergeCell ref="A25:G25"/>
    <mergeCell ref="A2:G2"/>
    <mergeCell ref="A3:G3"/>
    <mergeCell ref="A4:G4"/>
    <mergeCell ref="A5:G5"/>
    <mergeCell ref="A6:B6"/>
  </mergeCells>
  <printOptions horizontalCentered="1"/>
  <pageMargins left="0.9055118110236221" right="0.70866141732283472" top="0.74803149606299213" bottom="0.74803149606299213" header="0.31496062992125984" footer="0.31496062992125984"/>
  <pageSetup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zoomScaleNormal="100" workbookViewId="0">
      <pane ySplit="5" topLeftCell="A37" activePane="bottomLeft" state="frozen"/>
      <selection pane="bottomLeft" activeCell="F60" sqref="F60"/>
    </sheetView>
  </sheetViews>
  <sheetFormatPr baseColWidth="10" defaultColWidth="11.42578125" defaultRowHeight="15" x14ac:dyDescent="0.25"/>
  <cols>
    <col min="1" max="1" width="45.7109375" style="40" customWidth="1"/>
    <col min="2" max="3" width="20.7109375" style="40" customWidth="1"/>
    <col min="4" max="4" width="1" style="40" customWidth="1"/>
    <col min="5" max="5" width="11.42578125" style="40" customWidth="1"/>
    <col min="6" max="16384" width="11.42578125" style="40"/>
  </cols>
  <sheetData>
    <row r="1" spans="1:6" x14ac:dyDescent="0.25">
      <c r="A1" s="38"/>
      <c r="B1" s="38"/>
      <c r="C1" s="39" t="s">
        <v>79</v>
      </c>
    </row>
    <row r="2" spans="1:6" x14ac:dyDescent="0.25">
      <c r="A2" s="284" t="s">
        <v>182</v>
      </c>
      <c r="B2" s="284"/>
      <c r="C2" s="284"/>
      <c r="D2" s="120"/>
      <c r="E2" s="120"/>
      <c r="F2" s="120"/>
    </row>
    <row r="3" spans="1:6" ht="15.75" customHeight="1" x14ac:dyDescent="0.25">
      <c r="A3" s="353" t="s">
        <v>7</v>
      </c>
      <c r="B3" s="353"/>
      <c r="C3" s="353"/>
      <c r="D3" s="124"/>
      <c r="E3" s="124"/>
      <c r="F3" s="124"/>
    </row>
    <row r="4" spans="1:6" x14ac:dyDescent="0.25">
      <c r="A4" s="353" t="s">
        <v>80</v>
      </c>
      <c r="B4" s="353"/>
      <c r="C4" s="353"/>
      <c r="D4" s="124"/>
      <c r="E4" s="124"/>
      <c r="F4" s="124"/>
    </row>
    <row r="5" spans="1:6" x14ac:dyDescent="0.25">
      <c r="A5" s="354" t="s">
        <v>1</v>
      </c>
      <c r="B5" s="354"/>
      <c r="C5" s="354"/>
    </row>
    <row r="6" spans="1:6" x14ac:dyDescent="0.25">
      <c r="A6" s="130"/>
      <c r="B6" s="130"/>
      <c r="C6" s="130"/>
    </row>
    <row r="7" spans="1:6" x14ac:dyDescent="0.25">
      <c r="A7" s="131" t="s">
        <v>173</v>
      </c>
      <c r="B7" s="93"/>
      <c r="C7" s="93"/>
    </row>
    <row r="8" spans="1:6" ht="22.5" customHeight="1" x14ac:dyDescent="0.25">
      <c r="A8" s="125" t="s">
        <v>0</v>
      </c>
      <c r="B8" s="126">
        <v>2023</v>
      </c>
      <c r="C8" s="126">
        <v>2022</v>
      </c>
    </row>
    <row r="9" spans="1:6" x14ac:dyDescent="0.25">
      <c r="A9" s="193" t="s">
        <v>174</v>
      </c>
      <c r="B9" s="94"/>
      <c r="C9" s="94"/>
    </row>
    <row r="10" spans="1:6" x14ac:dyDescent="0.25">
      <c r="A10" s="191"/>
      <c r="B10" s="192"/>
      <c r="C10" s="192"/>
    </row>
    <row r="11" spans="1:6" x14ac:dyDescent="0.25">
      <c r="A11" s="194" t="s">
        <v>175</v>
      </c>
      <c r="B11" s="95"/>
      <c r="C11" s="95"/>
    </row>
    <row r="12" spans="1:6" x14ac:dyDescent="0.25">
      <c r="A12" s="191"/>
      <c r="B12" s="192"/>
      <c r="C12" s="192"/>
    </row>
    <row r="13" spans="1:6" x14ac:dyDescent="0.25">
      <c r="A13" s="193" t="s">
        <v>176</v>
      </c>
      <c r="B13" s="187">
        <f>+B14+B23+B32</f>
        <v>13144086.82</v>
      </c>
      <c r="C13" s="187">
        <f>+C14+C23+C32</f>
        <v>9478145.1899999995</v>
      </c>
    </row>
    <row r="14" spans="1:6" x14ac:dyDescent="0.25">
      <c r="A14" s="178" t="s">
        <v>225</v>
      </c>
      <c r="B14" s="179">
        <f>SUM(B15:B22)</f>
        <v>153502.21999999997</v>
      </c>
      <c r="C14" s="179">
        <f>SUM(C15:C22)</f>
        <v>153199.6</v>
      </c>
    </row>
    <row r="15" spans="1:6" x14ac:dyDescent="0.25">
      <c r="A15" s="180" t="s">
        <v>226</v>
      </c>
      <c r="B15" s="181">
        <v>14099.4</v>
      </c>
      <c r="C15" s="181">
        <v>14072.28</v>
      </c>
    </row>
    <row r="16" spans="1:6" x14ac:dyDescent="0.25">
      <c r="A16" s="180" t="s">
        <v>227</v>
      </c>
      <c r="B16" s="182">
        <v>0</v>
      </c>
      <c r="C16" s="182">
        <v>62.7</v>
      </c>
    </row>
    <row r="17" spans="1:3" x14ac:dyDescent="0.25">
      <c r="A17" s="180" t="s">
        <v>228</v>
      </c>
      <c r="B17" s="182">
        <v>43790.07</v>
      </c>
      <c r="C17" s="182">
        <v>43705.86</v>
      </c>
    </row>
    <row r="18" spans="1:3" x14ac:dyDescent="0.25">
      <c r="A18" s="180" t="s">
        <v>229</v>
      </c>
      <c r="B18" s="183">
        <v>0.24</v>
      </c>
      <c r="C18" s="183">
        <v>0.24</v>
      </c>
    </row>
    <row r="19" spans="1:3" x14ac:dyDescent="0.25">
      <c r="A19" s="180" t="s">
        <v>230</v>
      </c>
      <c r="B19" s="182">
        <v>5239.57</v>
      </c>
      <c r="C19" s="182">
        <v>5239.57</v>
      </c>
    </row>
    <row r="20" spans="1:3" x14ac:dyDescent="0.25">
      <c r="A20" s="180" t="s">
        <v>231</v>
      </c>
      <c r="B20" s="182">
        <v>5828.04</v>
      </c>
      <c r="C20" s="182">
        <v>5828.04</v>
      </c>
    </row>
    <row r="21" spans="1:3" x14ac:dyDescent="0.25">
      <c r="A21" s="180" t="s">
        <v>232</v>
      </c>
      <c r="B21" s="184">
        <v>11.84</v>
      </c>
      <c r="C21" s="184">
        <v>11.84</v>
      </c>
    </row>
    <row r="22" spans="1:3" x14ac:dyDescent="0.25">
      <c r="A22" s="180" t="s">
        <v>233</v>
      </c>
      <c r="B22" s="182">
        <v>84533.06</v>
      </c>
      <c r="C22" s="182">
        <v>84279.07</v>
      </c>
    </row>
    <row r="23" spans="1:3" x14ac:dyDescent="0.25">
      <c r="A23" s="178" t="s">
        <v>234</v>
      </c>
      <c r="B23" s="186">
        <f>SUM(B24:B31)</f>
        <v>12939832.57</v>
      </c>
      <c r="C23" s="186">
        <f>SUM(C24:C31)</f>
        <v>8190476.3899999997</v>
      </c>
    </row>
    <row r="24" spans="1:3" x14ac:dyDescent="0.25">
      <c r="A24" s="180" t="s">
        <v>235</v>
      </c>
      <c r="B24" s="184">
        <v>368113.72</v>
      </c>
      <c r="C24" s="184">
        <v>18675.57</v>
      </c>
    </row>
    <row r="25" spans="1:3" x14ac:dyDescent="0.25">
      <c r="A25" s="180" t="s">
        <v>236</v>
      </c>
      <c r="B25" s="184">
        <v>13522.11</v>
      </c>
      <c r="C25" s="184">
        <v>664402.06000000006</v>
      </c>
    </row>
    <row r="26" spans="1:3" x14ac:dyDescent="0.25">
      <c r="A26" s="180" t="s">
        <v>237</v>
      </c>
      <c r="B26" s="184">
        <v>2710125.46</v>
      </c>
      <c r="C26" s="184">
        <v>7507398.7599999998</v>
      </c>
    </row>
    <row r="27" spans="1:3" x14ac:dyDescent="0.25">
      <c r="A27" s="180" t="s">
        <v>435</v>
      </c>
      <c r="B27" s="184">
        <v>9207150.9499999993</v>
      </c>
      <c r="C27" s="184">
        <v>0</v>
      </c>
    </row>
    <row r="28" spans="1:3" x14ac:dyDescent="0.25">
      <c r="A28" s="180" t="s">
        <v>436</v>
      </c>
      <c r="B28" s="184">
        <v>205842.47</v>
      </c>
      <c r="C28" s="184">
        <v>0</v>
      </c>
    </row>
    <row r="29" spans="1:3" x14ac:dyDescent="0.25">
      <c r="A29" s="180" t="s">
        <v>437</v>
      </c>
      <c r="B29" s="184">
        <v>203344.27</v>
      </c>
      <c r="C29" s="184">
        <v>0</v>
      </c>
    </row>
    <row r="30" spans="1:3" x14ac:dyDescent="0.25">
      <c r="A30" s="180" t="s">
        <v>438</v>
      </c>
      <c r="B30" s="184">
        <v>231030.21</v>
      </c>
      <c r="C30" s="184">
        <v>0</v>
      </c>
    </row>
    <row r="31" spans="1:3" x14ac:dyDescent="0.25">
      <c r="A31" s="180" t="s">
        <v>238</v>
      </c>
      <c r="B31" s="185">
        <v>703.38</v>
      </c>
      <c r="C31" s="185">
        <v>0</v>
      </c>
    </row>
    <row r="32" spans="1:3" x14ac:dyDescent="0.25">
      <c r="A32" s="178" t="s">
        <v>239</v>
      </c>
      <c r="B32" s="186">
        <f>SUM(B33:B37)</f>
        <v>50752.03</v>
      </c>
      <c r="C32" s="186">
        <f>SUM(C33:C37)</f>
        <v>1134469.2</v>
      </c>
    </row>
    <row r="33" spans="1:3" x14ac:dyDescent="0.25">
      <c r="A33" s="180" t="s">
        <v>439</v>
      </c>
      <c r="B33" s="184">
        <v>30551.91</v>
      </c>
      <c r="C33" s="184">
        <v>1057848.97</v>
      </c>
    </row>
    <row r="34" spans="1:3" x14ac:dyDescent="0.25">
      <c r="A34" s="180" t="s">
        <v>240</v>
      </c>
      <c r="B34" s="184">
        <v>19587.28</v>
      </c>
      <c r="C34" s="184">
        <v>19586.29</v>
      </c>
    </row>
    <row r="35" spans="1:3" x14ac:dyDescent="0.25">
      <c r="A35" s="180" t="s">
        <v>440</v>
      </c>
      <c r="B35" s="184">
        <v>98.62</v>
      </c>
      <c r="C35" s="184">
        <v>57033.94</v>
      </c>
    </row>
    <row r="36" spans="1:3" x14ac:dyDescent="0.25">
      <c r="A36" s="180" t="s">
        <v>441</v>
      </c>
      <c r="B36" s="184">
        <v>504.34</v>
      </c>
      <c r="C36" s="184">
        <v>0</v>
      </c>
    </row>
    <row r="37" spans="1:3" x14ac:dyDescent="0.25">
      <c r="A37" s="180" t="s">
        <v>442</v>
      </c>
      <c r="B37" s="184">
        <v>9.8800000000000008</v>
      </c>
      <c r="C37" s="184">
        <v>0</v>
      </c>
    </row>
    <row r="38" spans="1:3" x14ac:dyDescent="0.25">
      <c r="A38" s="193" t="s">
        <v>81</v>
      </c>
      <c r="B38" s="187">
        <f>SUM(B39:B43)</f>
        <v>21449923.380000003</v>
      </c>
      <c r="C38" s="187">
        <f>SUM(C39:C43)</f>
        <v>743387</v>
      </c>
    </row>
    <row r="39" spans="1:3" x14ac:dyDescent="0.25">
      <c r="A39" s="180" t="s">
        <v>443</v>
      </c>
      <c r="B39" s="188">
        <v>1753264.62</v>
      </c>
      <c r="C39" s="188">
        <v>0</v>
      </c>
    </row>
    <row r="40" spans="1:3" x14ac:dyDescent="0.25">
      <c r="A40" s="180" t="s">
        <v>444</v>
      </c>
      <c r="B40" s="189">
        <v>19526981.710000001</v>
      </c>
      <c r="C40" s="189">
        <v>0</v>
      </c>
    </row>
    <row r="41" spans="1:3" x14ac:dyDescent="0.25">
      <c r="A41" s="180" t="s">
        <v>439</v>
      </c>
      <c r="B41" s="190">
        <v>132383.44</v>
      </c>
      <c r="C41" s="190">
        <v>125576.84</v>
      </c>
    </row>
    <row r="42" spans="1:3" x14ac:dyDescent="0.25">
      <c r="A42" s="180" t="s">
        <v>445</v>
      </c>
      <c r="B42" s="197">
        <v>0</v>
      </c>
      <c r="C42" s="197">
        <v>582063.78</v>
      </c>
    </row>
    <row r="43" spans="1:3" x14ac:dyDescent="0.25">
      <c r="A43" s="180" t="s">
        <v>241</v>
      </c>
      <c r="B43" s="197">
        <v>37293.61</v>
      </c>
      <c r="C43" s="197">
        <v>35746.379999999997</v>
      </c>
    </row>
    <row r="44" spans="1:3" x14ac:dyDescent="0.25">
      <c r="A44" s="193" t="s">
        <v>177</v>
      </c>
      <c r="B44" s="94"/>
      <c r="C44" s="94"/>
    </row>
    <row r="45" spans="1:3" x14ac:dyDescent="0.25">
      <c r="A45" s="132"/>
      <c r="B45" s="94"/>
      <c r="C45" s="94"/>
    </row>
    <row r="46" spans="1:3" ht="30" customHeight="1" x14ac:dyDescent="0.25">
      <c r="A46" s="195" t="s">
        <v>178</v>
      </c>
      <c r="B46" s="196"/>
      <c r="C46" s="196"/>
    </row>
    <row r="47" spans="1:3" ht="15" customHeight="1" x14ac:dyDescent="0.25">
      <c r="A47" s="133"/>
      <c r="B47" s="94"/>
      <c r="C47" s="94"/>
    </row>
    <row r="48" spans="1:3" ht="14.25" customHeight="1" x14ac:dyDescent="0.25">
      <c r="A48" s="193" t="s">
        <v>179</v>
      </c>
      <c r="B48" s="196">
        <v>0</v>
      </c>
      <c r="C48" s="196">
        <v>0</v>
      </c>
    </row>
    <row r="49" spans="1:7" ht="14.25" customHeight="1" x14ac:dyDescent="0.25">
      <c r="A49" s="132"/>
      <c r="B49" s="94"/>
      <c r="C49" s="94"/>
    </row>
    <row r="50" spans="1:7" x14ac:dyDescent="0.25">
      <c r="A50" s="134" t="s">
        <v>180</v>
      </c>
      <c r="B50" s="198">
        <f>B13+B38+B48</f>
        <v>34594010.200000003</v>
      </c>
      <c r="C50" s="198">
        <f>C13+C38+C48</f>
        <v>10221532.189999999</v>
      </c>
    </row>
    <row r="51" spans="1:7" x14ac:dyDescent="0.25">
      <c r="A51" s="129"/>
      <c r="B51" s="129"/>
      <c r="C51" s="129"/>
      <c r="D51" s="4"/>
      <c r="E51" s="4"/>
      <c r="F51" s="11"/>
      <c r="G51" s="4"/>
    </row>
    <row r="52" spans="1:7" x14ac:dyDescent="0.25">
      <c r="A52" s="129"/>
      <c r="B52" s="129"/>
      <c r="C52" s="129"/>
      <c r="D52" s="4"/>
      <c r="E52" s="4"/>
      <c r="F52" s="11"/>
      <c r="G52" s="4"/>
    </row>
    <row r="53" spans="1:7" s="138" customFormat="1" ht="12.75" x14ac:dyDescent="0.2">
      <c r="B53" s="140"/>
    </row>
    <row r="54" spans="1:7" s="138" customFormat="1" ht="12.75" x14ac:dyDescent="0.2">
      <c r="B54" s="140"/>
    </row>
  </sheetData>
  <protectedRanges>
    <protectedRange sqref="B9:C12 B44:C50" name="Rango1_1"/>
    <protectedRange sqref="A46:A49" name="Rango1"/>
    <protectedRange sqref="A14:A37 A41:A43" name="Rango1_1_3_2_2"/>
    <protectedRange sqref="B23:C30 B21:C21 B32:C37" name="Rango1_1_2_2_1"/>
    <protectedRange sqref="B16:C17 B19:C20 B14:C14 B22:C22" name="Rango1_1_3_1_1_2"/>
    <protectedRange sqref="B15:C15" name="Rango1_1_1_2_1_2"/>
    <protectedRange sqref="B13:C13" name="Rango1_1_1"/>
    <protectedRange sqref="B39:C43" name="Rango1_1_1_1"/>
    <protectedRange sqref="A39:A40" name="Rango1_1_3_2_2_1"/>
    <protectedRange sqref="B38:C38" name="Rango1_1_1_2"/>
  </protectedRanges>
  <mergeCells count="4">
    <mergeCell ref="A3:C3"/>
    <mergeCell ref="A4:C4"/>
    <mergeCell ref="A5:C5"/>
    <mergeCell ref="A2:C2"/>
  </mergeCells>
  <printOptions horizontalCentered="1"/>
  <pageMargins left="0.51181102362204722" right="0.31496062992125984" top="0.55118110236220474" bottom="0.55118110236220474" header="0.31496062992125984" footer="0.31496062992125984"/>
  <pageSetup fitToWidth="0" fitToHeight="0" orientation="portrait" r:id="rId1"/>
  <headerFooter>
    <oddFooter>Página &amp;P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showGridLines="0" view="pageBreakPreview" zoomScale="60" zoomScaleNormal="130" workbookViewId="0">
      <selection activeCell="B43" sqref="B43"/>
    </sheetView>
  </sheetViews>
  <sheetFormatPr baseColWidth="10" defaultColWidth="11.42578125" defaultRowHeight="15" x14ac:dyDescent="0.25"/>
  <cols>
    <col min="1" max="1" width="24.7109375" style="40" customWidth="1"/>
    <col min="2" max="2" width="46.28515625" style="40" customWidth="1"/>
    <col min="3" max="5" width="15.140625" style="40" customWidth="1"/>
    <col min="6" max="6" width="1.42578125" style="40" customWidth="1"/>
    <col min="7" max="16384" width="11.42578125" style="40"/>
  </cols>
  <sheetData>
    <row r="1" spans="1:7" x14ac:dyDescent="0.25">
      <c r="A1" s="38"/>
      <c r="B1" s="38"/>
      <c r="D1" s="39" t="s">
        <v>128</v>
      </c>
      <c r="E1" s="39"/>
      <c r="F1" s="38"/>
    </row>
    <row r="2" spans="1:7" ht="15.75" x14ac:dyDescent="0.25">
      <c r="A2" s="355" t="s">
        <v>182</v>
      </c>
      <c r="B2" s="355"/>
      <c r="C2" s="355"/>
      <c r="D2" s="355"/>
      <c r="E2" s="355"/>
      <c r="F2" s="38"/>
      <c r="G2" s="38"/>
    </row>
    <row r="3" spans="1:7" ht="15.75" customHeight="1" x14ac:dyDescent="0.25">
      <c r="A3" s="353" t="s">
        <v>125</v>
      </c>
      <c r="B3" s="353"/>
      <c r="C3" s="353"/>
      <c r="D3" s="353"/>
      <c r="E3" s="353"/>
      <c r="F3" s="38"/>
      <c r="G3" s="38"/>
    </row>
    <row r="4" spans="1:7" ht="8.25" customHeight="1" x14ac:dyDescent="0.25">
      <c r="A4" s="47"/>
      <c r="B4" s="47"/>
      <c r="C4" s="47"/>
      <c r="D4" s="47"/>
      <c r="E4" s="47"/>
      <c r="F4" s="38"/>
      <c r="G4" s="38"/>
    </row>
    <row r="5" spans="1:7" x14ac:dyDescent="0.25">
      <c r="A5" s="354" t="s">
        <v>124</v>
      </c>
      <c r="B5" s="354"/>
      <c r="C5" s="354"/>
      <c r="D5" s="354"/>
      <c r="E5" s="354"/>
      <c r="F5" s="38"/>
      <c r="G5" s="38"/>
    </row>
    <row r="6" spans="1:7" ht="7.5" customHeight="1" x14ac:dyDescent="0.25">
      <c r="A6" s="46"/>
      <c r="B6" s="46"/>
      <c r="C6" s="46"/>
      <c r="D6" s="46"/>
      <c r="E6" s="46"/>
      <c r="F6" s="38"/>
      <c r="G6" s="38"/>
    </row>
    <row r="7" spans="1:7" ht="40.5" customHeight="1" x14ac:dyDescent="0.25">
      <c r="A7" s="359" t="s">
        <v>123</v>
      </c>
      <c r="B7" s="359"/>
      <c r="C7" s="359"/>
      <c r="D7" s="359"/>
      <c r="E7" s="359"/>
      <c r="F7" s="38"/>
      <c r="G7" s="38"/>
    </row>
    <row r="8" spans="1:7" ht="12.75" customHeight="1" x14ac:dyDescent="0.25">
      <c r="A8" s="45"/>
      <c r="B8" s="45"/>
      <c r="C8" s="45"/>
      <c r="D8" s="45"/>
      <c r="E8" s="41"/>
      <c r="F8" s="38"/>
      <c r="G8" s="38"/>
    </row>
    <row r="9" spans="1:7" x14ac:dyDescent="0.25">
      <c r="A9" s="96" t="s">
        <v>154</v>
      </c>
      <c r="B9" s="96"/>
      <c r="C9" s="43"/>
      <c r="D9" s="43"/>
      <c r="E9" s="41"/>
      <c r="F9" s="38"/>
      <c r="G9" s="38"/>
    </row>
    <row r="10" spans="1:7" ht="9" customHeight="1" x14ac:dyDescent="0.25">
      <c r="A10" s="96"/>
      <c r="B10" s="96"/>
      <c r="C10" s="43"/>
      <c r="D10" s="43"/>
      <c r="E10" s="41"/>
    </row>
    <row r="11" spans="1:7" ht="18" customHeight="1" x14ac:dyDescent="0.25">
      <c r="A11" s="360" t="s">
        <v>122</v>
      </c>
      <c r="B11" s="360"/>
      <c r="C11" s="96"/>
      <c r="D11" s="96"/>
      <c r="E11" s="97"/>
    </row>
    <row r="12" spans="1:7" ht="32.25" customHeight="1" x14ac:dyDescent="0.25">
      <c r="A12" s="98" t="s">
        <v>121</v>
      </c>
      <c r="B12" s="361" t="s">
        <v>170</v>
      </c>
      <c r="C12" s="361"/>
      <c r="D12" s="361"/>
      <c r="E12" s="361"/>
    </row>
    <row r="13" spans="1:7" ht="32.25" customHeight="1" x14ac:dyDescent="0.25">
      <c r="A13" s="99" t="s">
        <v>120</v>
      </c>
      <c r="B13" s="99" t="s">
        <v>119</v>
      </c>
      <c r="C13" s="99"/>
      <c r="D13" s="99"/>
      <c r="E13" s="99"/>
    </row>
    <row r="14" spans="1:7" ht="34.5" customHeight="1" x14ac:dyDescent="0.25">
      <c r="A14" s="99" t="s">
        <v>118</v>
      </c>
      <c r="B14" s="362" t="s">
        <v>117</v>
      </c>
      <c r="C14" s="362"/>
      <c r="D14" s="362"/>
      <c r="E14" s="362"/>
      <c r="F14" s="38"/>
      <c r="G14" s="38"/>
    </row>
    <row r="15" spans="1:7" ht="28.5" customHeight="1" x14ac:dyDescent="0.25">
      <c r="A15" s="99" t="s">
        <v>116</v>
      </c>
      <c r="B15" s="362" t="s">
        <v>171</v>
      </c>
      <c r="C15" s="362"/>
      <c r="D15" s="362"/>
      <c r="E15" s="362"/>
      <c r="F15" s="38"/>
      <c r="G15" s="38"/>
    </row>
    <row r="16" spans="1:7" ht="7.5" customHeight="1" x14ac:dyDescent="0.25">
      <c r="A16" s="96"/>
      <c r="B16" s="100"/>
      <c r="C16" s="100"/>
      <c r="D16" s="100"/>
      <c r="E16" s="100"/>
      <c r="F16" s="38"/>
      <c r="G16" s="38"/>
    </row>
    <row r="17" spans="1:8" ht="47.25" customHeight="1" x14ac:dyDescent="0.25">
      <c r="A17" s="135" t="s">
        <v>115</v>
      </c>
      <c r="B17" s="99" t="s">
        <v>114</v>
      </c>
      <c r="C17" s="97"/>
      <c r="D17" s="97"/>
      <c r="E17" s="97"/>
      <c r="F17" s="44"/>
      <c r="G17" s="44"/>
    </row>
    <row r="18" spans="1:8" x14ac:dyDescent="0.25">
      <c r="A18" s="99" t="s">
        <v>113</v>
      </c>
      <c r="B18" s="97"/>
      <c r="C18" s="97"/>
      <c r="D18" s="97"/>
      <c r="E18" s="97"/>
      <c r="F18" s="38"/>
      <c r="G18" s="38"/>
      <c r="H18" s="42"/>
    </row>
    <row r="19" spans="1:8" ht="9" customHeight="1" x14ac:dyDescent="0.25">
      <c r="A19" s="96"/>
      <c r="B19" s="97"/>
      <c r="C19" s="97"/>
      <c r="D19" s="97"/>
      <c r="E19" s="97"/>
      <c r="F19" s="38"/>
      <c r="G19" s="38"/>
      <c r="H19" s="42"/>
    </row>
    <row r="20" spans="1:8" x14ac:dyDescent="0.25">
      <c r="A20" s="136" t="s">
        <v>181</v>
      </c>
      <c r="B20" s="96"/>
      <c r="C20" s="96"/>
      <c r="D20" s="96"/>
      <c r="E20" s="97"/>
      <c r="F20" s="42"/>
      <c r="G20" s="42"/>
      <c r="H20" s="42"/>
    </row>
    <row r="21" spans="1:8" x14ac:dyDescent="0.25">
      <c r="A21" s="360" t="s">
        <v>122</v>
      </c>
      <c r="B21" s="360"/>
      <c r="C21" s="96"/>
      <c r="D21" s="96"/>
      <c r="E21" s="97"/>
      <c r="F21" s="42"/>
      <c r="G21" s="42"/>
      <c r="H21" s="42"/>
    </row>
    <row r="22" spans="1:8" x14ac:dyDescent="0.25">
      <c r="A22" s="127" t="s">
        <v>111</v>
      </c>
      <c r="B22" s="127" t="s">
        <v>110</v>
      </c>
      <c r="C22" s="127" t="s">
        <v>109</v>
      </c>
      <c r="D22" s="127" t="s">
        <v>108</v>
      </c>
      <c r="E22" s="127" t="s">
        <v>107</v>
      </c>
      <c r="F22" s="42"/>
      <c r="G22" s="42"/>
      <c r="H22" s="42"/>
    </row>
    <row r="23" spans="1:8" s="208" customFormat="1" ht="15" customHeight="1" x14ac:dyDescent="0.25">
      <c r="A23" s="204">
        <v>7300</v>
      </c>
      <c r="B23" s="205" t="s">
        <v>242</v>
      </c>
      <c r="C23" s="206">
        <v>0</v>
      </c>
      <c r="D23" s="206">
        <f>D24-D25</f>
        <v>0</v>
      </c>
      <c r="E23" s="203">
        <f>C23-D23</f>
        <v>0</v>
      </c>
      <c r="F23" s="207"/>
      <c r="G23" s="207"/>
      <c r="H23" s="207"/>
    </row>
    <row r="24" spans="1:8" s="208" customFormat="1" ht="15" customHeight="1" x14ac:dyDescent="0.25">
      <c r="A24" s="204">
        <v>7330</v>
      </c>
      <c r="B24" s="209" t="s">
        <v>243</v>
      </c>
      <c r="C24" s="210">
        <v>658977018.92999995</v>
      </c>
      <c r="D24" s="210">
        <v>658977018.92999995</v>
      </c>
      <c r="E24" s="226">
        <f>C24-D24</f>
        <v>0</v>
      </c>
      <c r="F24" s="207"/>
      <c r="G24" s="207"/>
      <c r="H24" s="207"/>
    </row>
    <row r="25" spans="1:8" s="208" customFormat="1" ht="15" customHeight="1" x14ac:dyDescent="0.25">
      <c r="A25" s="204">
        <v>7340</v>
      </c>
      <c r="B25" s="209" t="s">
        <v>244</v>
      </c>
      <c r="C25" s="210">
        <v>658977018.92999995</v>
      </c>
      <c r="D25" s="210">
        <v>658977018.92999995</v>
      </c>
      <c r="E25" s="226">
        <f>C25-D25</f>
        <v>0</v>
      </c>
    </row>
    <row r="26" spans="1:8" s="208" customFormat="1" ht="15" customHeight="1" x14ac:dyDescent="0.25">
      <c r="A26" s="211">
        <v>7400</v>
      </c>
      <c r="B26" s="205" t="s">
        <v>245</v>
      </c>
      <c r="C26" s="212"/>
      <c r="D26" s="212"/>
      <c r="E26" s="203"/>
    </row>
    <row r="27" spans="1:8" s="208" customFormat="1" ht="15" customHeight="1" x14ac:dyDescent="0.25">
      <c r="A27" s="211">
        <v>7410</v>
      </c>
      <c r="B27" s="209" t="s">
        <v>246</v>
      </c>
      <c r="C27" s="210">
        <v>29556419.73</v>
      </c>
      <c r="D27" s="210">
        <v>29556419.73</v>
      </c>
      <c r="E27" s="203">
        <f>C27-D27</f>
        <v>0</v>
      </c>
    </row>
    <row r="28" spans="1:8" s="208" customFormat="1" ht="15" customHeight="1" x14ac:dyDescent="0.25">
      <c r="A28" s="211">
        <v>7420</v>
      </c>
      <c r="B28" s="209" t="s">
        <v>247</v>
      </c>
      <c r="C28" s="210">
        <v>29556419.73</v>
      </c>
      <c r="D28" s="210">
        <v>29556419.73</v>
      </c>
      <c r="E28" s="203">
        <f>C28-D28</f>
        <v>0</v>
      </c>
    </row>
    <row r="29" spans="1:8" x14ac:dyDescent="0.25">
      <c r="A29" s="96"/>
      <c r="B29" s="96"/>
      <c r="C29" s="96"/>
      <c r="D29" s="96"/>
      <c r="E29" s="97"/>
    </row>
    <row r="30" spans="1:8" x14ac:dyDescent="0.25">
      <c r="A30" s="101" t="s">
        <v>112</v>
      </c>
      <c r="B30" s="97"/>
      <c r="C30" s="97"/>
      <c r="D30" s="97"/>
      <c r="E30" s="97"/>
    </row>
    <row r="31" spans="1:8" x14ac:dyDescent="0.25">
      <c r="A31" s="127" t="s">
        <v>111</v>
      </c>
      <c r="B31" s="127" t="s">
        <v>110</v>
      </c>
      <c r="C31" s="128" t="s">
        <v>109</v>
      </c>
      <c r="D31" s="128" t="s">
        <v>108</v>
      </c>
      <c r="E31" s="128" t="s">
        <v>107</v>
      </c>
    </row>
    <row r="32" spans="1:8" ht="15" customHeight="1" x14ac:dyDescent="0.25">
      <c r="A32" s="102" t="s">
        <v>106</v>
      </c>
      <c r="B32" s="103" t="s">
        <v>105</v>
      </c>
      <c r="C32" s="199">
        <v>103923793.48</v>
      </c>
      <c r="D32" s="199">
        <v>110159221.09</v>
      </c>
      <c r="E32" s="202">
        <f>C32-D32</f>
        <v>-6235427.6099999994</v>
      </c>
    </row>
    <row r="33" spans="1:5" ht="15" customHeight="1" x14ac:dyDescent="0.25">
      <c r="A33" s="102" t="s">
        <v>104</v>
      </c>
      <c r="B33" s="103" t="s">
        <v>103</v>
      </c>
      <c r="C33" s="213">
        <v>4989079.95</v>
      </c>
      <c r="D33" s="213">
        <v>34281434.359999999</v>
      </c>
      <c r="E33" s="202">
        <f>C33-D33</f>
        <v>-29292354.41</v>
      </c>
    </row>
    <row r="34" spans="1:5" ht="15" customHeight="1" x14ac:dyDescent="0.25">
      <c r="A34" s="102" t="s">
        <v>102</v>
      </c>
      <c r="B34" s="103" t="s">
        <v>101</v>
      </c>
      <c r="C34" s="200">
        <v>15851253.810000001</v>
      </c>
      <c r="D34" s="200">
        <v>1654045.99</v>
      </c>
      <c r="E34" s="202">
        <f>C34-D34</f>
        <v>14197207.82</v>
      </c>
    </row>
    <row r="35" spans="1:5" ht="15" customHeight="1" x14ac:dyDescent="0.25">
      <c r="A35" s="103" t="s">
        <v>100</v>
      </c>
      <c r="B35" s="103" t="s">
        <v>99</v>
      </c>
      <c r="C35" s="200">
        <v>114785967.34</v>
      </c>
      <c r="D35" s="200">
        <v>77531832.719999999</v>
      </c>
      <c r="E35" s="202">
        <f t="shared" ref="E35:E42" si="0">C35-D35</f>
        <v>37254134.620000005</v>
      </c>
    </row>
    <row r="36" spans="1:5" ht="15" customHeight="1" x14ac:dyDescent="0.25">
      <c r="A36" s="103" t="s">
        <v>98</v>
      </c>
      <c r="B36" s="103" t="s">
        <v>97</v>
      </c>
      <c r="C36" s="200">
        <f>+C35</f>
        <v>114785967.34</v>
      </c>
      <c r="D36" s="200">
        <f>+D35</f>
        <v>77531832.719999999</v>
      </c>
      <c r="E36" s="202">
        <f t="shared" si="0"/>
        <v>37254134.620000005</v>
      </c>
    </row>
    <row r="37" spans="1:5" ht="15" customHeight="1" x14ac:dyDescent="0.25">
      <c r="A37" s="103" t="s">
        <v>96</v>
      </c>
      <c r="B37" s="103" t="s">
        <v>95</v>
      </c>
      <c r="C37" s="199">
        <v>103923793.48</v>
      </c>
      <c r="D37" s="199">
        <f>+D32</f>
        <v>110159221.09</v>
      </c>
      <c r="E37" s="202">
        <f t="shared" si="0"/>
        <v>-6235427.6099999994</v>
      </c>
    </row>
    <row r="38" spans="1:5" ht="15" customHeight="1" x14ac:dyDescent="0.25">
      <c r="A38" s="103" t="s">
        <v>94</v>
      </c>
      <c r="B38" s="103" t="s">
        <v>93</v>
      </c>
      <c r="C38" s="201">
        <v>1136559.18</v>
      </c>
      <c r="D38" s="201">
        <v>62210723.399999999</v>
      </c>
      <c r="E38" s="202">
        <f t="shared" si="0"/>
        <v>-61074164.219999999</v>
      </c>
    </row>
    <row r="39" spans="1:5" s="138" customFormat="1" ht="15" customHeight="1" x14ac:dyDescent="0.2">
      <c r="A39" s="103" t="s">
        <v>92</v>
      </c>
      <c r="B39" s="103" t="s">
        <v>91</v>
      </c>
      <c r="C39" s="200">
        <v>15851253.810000001</v>
      </c>
      <c r="D39" s="200">
        <v>1654045.99</v>
      </c>
      <c r="E39" s="202">
        <f t="shared" si="0"/>
        <v>14197207.82</v>
      </c>
    </row>
    <row r="40" spans="1:5" s="138" customFormat="1" ht="15" customHeight="1" x14ac:dyDescent="0.2">
      <c r="A40" s="103" t="s">
        <v>90</v>
      </c>
      <c r="B40" s="103" t="s">
        <v>89</v>
      </c>
      <c r="C40" s="201">
        <v>118638488.11</v>
      </c>
      <c r="D40" s="201">
        <v>49602543.68</v>
      </c>
      <c r="E40" s="202">
        <f t="shared" si="0"/>
        <v>69035944.430000007</v>
      </c>
    </row>
    <row r="41" spans="1:5" s="138" customFormat="1" ht="15" customHeight="1" x14ac:dyDescent="0.2">
      <c r="A41" s="103" t="s">
        <v>88</v>
      </c>
      <c r="B41" s="103" t="s">
        <v>87</v>
      </c>
      <c r="C41" s="201">
        <v>117611361.26000001</v>
      </c>
      <c r="D41" s="201">
        <v>49591743.68</v>
      </c>
      <c r="E41" s="202">
        <f t="shared" si="0"/>
        <v>68019617.580000013</v>
      </c>
    </row>
    <row r="42" spans="1:5" s="138" customFormat="1" ht="15" customHeight="1" x14ac:dyDescent="0.2">
      <c r="A42" s="103" t="s">
        <v>86</v>
      </c>
      <c r="B42" s="103" t="s">
        <v>85</v>
      </c>
      <c r="C42" s="201">
        <v>116353733.84</v>
      </c>
      <c r="D42" s="201">
        <v>47978133.82</v>
      </c>
      <c r="E42" s="202">
        <f t="shared" si="0"/>
        <v>68375600.020000011</v>
      </c>
    </row>
    <row r="43" spans="1:5" s="138" customFormat="1" ht="15" customHeight="1" x14ac:dyDescent="0.2">
      <c r="A43" s="103" t="s">
        <v>84</v>
      </c>
      <c r="B43" s="103" t="s">
        <v>83</v>
      </c>
      <c r="C43" s="201">
        <v>116353733.84</v>
      </c>
      <c r="D43" s="201">
        <v>47978133.82</v>
      </c>
      <c r="E43" s="202">
        <f>C43-D43</f>
        <v>68375600.020000011</v>
      </c>
    </row>
    <row r="44" spans="1:5" s="138" customFormat="1" ht="15" customHeight="1" x14ac:dyDescent="0.2">
      <c r="A44" s="97"/>
      <c r="B44" s="104" t="s">
        <v>82</v>
      </c>
      <c r="C44" s="214">
        <f>SUM(C32:C43)</f>
        <v>944204985.44000006</v>
      </c>
      <c r="D44" s="214">
        <f>SUM(D32:D43)</f>
        <v>670332912.36000013</v>
      </c>
      <c r="E44" s="214">
        <f>SUM(E32:E43)</f>
        <v>273872073.08000004</v>
      </c>
    </row>
    <row r="45" spans="1:5" x14ac:dyDescent="0.25">
      <c r="A45" s="97"/>
      <c r="B45" s="105"/>
      <c r="C45" s="106"/>
      <c r="D45" s="106"/>
      <c r="E45" s="106"/>
    </row>
    <row r="46" spans="1:5" x14ac:dyDescent="0.25">
      <c r="A46" s="137"/>
      <c r="B46" s="137"/>
      <c r="C46" s="137"/>
      <c r="D46" s="138"/>
      <c r="E46" s="138"/>
    </row>
    <row r="47" spans="1:5" x14ac:dyDescent="0.25">
      <c r="A47" s="138"/>
      <c r="B47" s="138"/>
      <c r="C47" s="138"/>
      <c r="D47" s="138"/>
      <c r="E47" s="138"/>
    </row>
    <row r="48" spans="1:5" x14ac:dyDescent="0.25">
      <c r="A48" s="138"/>
      <c r="B48" s="138"/>
      <c r="C48" s="138"/>
      <c r="D48" s="138"/>
      <c r="E48" s="138"/>
    </row>
    <row r="49" spans="1:5" ht="15" customHeight="1" x14ac:dyDescent="0.25">
      <c r="A49" s="138"/>
      <c r="B49" s="139"/>
      <c r="C49" s="139"/>
      <c r="D49" s="138"/>
      <c r="E49" s="138"/>
    </row>
    <row r="50" spans="1:5" x14ac:dyDescent="0.25">
      <c r="A50" s="138"/>
      <c r="B50" s="139"/>
      <c r="C50" s="139"/>
      <c r="D50" s="138"/>
      <c r="E50" s="138"/>
    </row>
    <row r="51" spans="1:5" x14ac:dyDescent="0.25">
      <c r="A51" s="138"/>
      <c r="B51" s="139"/>
      <c r="C51" s="139"/>
      <c r="D51" s="138"/>
      <c r="E51" s="138"/>
    </row>
    <row r="52" spans="1:5" x14ac:dyDescent="0.25">
      <c r="A52" s="138"/>
      <c r="B52" s="138"/>
      <c r="C52" s="138"/>
      <c r="D52" s="138"/>
      <c r="E52" s="138"/>
    </row>
    <row r="53" spans="1:5" x14ac:dyDescent="0.25">
      <c r="A53" s="293" t="s">
        <v>32</v>
      </c>
      <c r="B53" s="294"/>
      <c r="C53" s="294"/>
      <c r="D53" s="294"/>
      <c r="E53" s="295"/>
    </row>
    <row r="54" spans="1:5" x14ac:dyDescent="0.25">
      <c r="A54" s="108" t="s">
        <v>155</v>
      </c>
      <c r="B54" s="107"/>
      <c r="C54" s="107"/>
      <c r="D54" s="107"/>
      <c r="E54" s="109"/>
    </row>
    <row r="55" spans="1:5" x14ac:dyDescent="0.25">
      <c r="A55" s="110" t="s">
        <v>156</v>
      </c>
      <c r="B55" s="107"/>
      <c r="C55" s="107"/>
      <c r="D55" s="107"/>
      <c r="E55" s="109"/>
    </row>
    <row r="56" spans="1:5" x14ac:dyDescent="0.25">
      <c r="A56" s="108" t="s">
        <v>157</v>
      </c>
      <c r="B56" s="60"/>
      <c r="C56" s="60"/>
      <c r="D56" s="60"/>
      <c r="E56" s="111"/>
    </row>
    <row r="57" spans="1:5" x14ac:dyDescent="0.25">
      <c r="A57" s="356" t="s">
        <v>172</v>
      </c>
      <c r="B57" s="357"/>
      <c r="C57" s="357"/>
      <c r="D57" s="357"/>
      <c r="E57" s="358"/>
    </row>
    <row r="58" spans="1:5" ht="15.75" thickBot="1" x14ac:dyDescent="0.3">
      <c r="A58" s="112" t="s">
        <v>158</v>
      </c>
      <c r="B58" s="113"/>
      <c r="C58" s="113"/>
      <c r="D58" s="113"/>
      <c r="E58" s="114"/>
    </row>
  </sheetData>
  <protectedRanges>
    <protectedRange sqref="A9:G9" name="Rango1_1"/>
  </protectedRanges>
  <mergeCells count="11">
    <mergeCell ref="A2:E2"/>
    <mergeCell ref="A3:E3"/>
    <mergeCell ref="A5:E5"/>
    <mergeCell ref="A57:E57"/>
    <mergeCell ref="A7:E7"/>
    <mergeCell ref="A11:B11"/>
    <mergeCell ref="B12:E12"/>
    <mergeCell ref="B14:E14"/>
    <mergeCell ref="B15:E15"/>
    <mergeCell ref="A53:E53"/>
    <mergeCell ref="A21:B21"/>
  </mergeCells>
  <printOptions horizontalCentered="1"/>
  <pageMargins left="0.31496062992125984" right="0.27559055118110237" top="0.35433070866141736" bottom="0.35433070866141736" header="0" footer="0"/>
  <pageSetup scale="8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6"/>
  <sheetViews>
    <sheetView zoomScale="90" zoomScaleNormal="90" workbookViewId="0">
      <selection activeCell="F21" sqref="F21"/>
    </sheetView>
  </sheetViews>
  <sheetFormatPr baseColWidth="10" defaultRowHeight="15" x14ac:dyDescent="0.25"/>
  <cols>
    <col min="1" max="1" width="59.42578125" customWidth="1"/>
    <col min="2" max="3" width="18.85546875" customWidth="1"/>
    <col min="4" max="8" width="15.85546875" customWidth="1"/>
  </cols>
  <sheetData>
    <row r="1" spans="1:1" ht="28.5" customHeight="1" x14ac:dyDescent="0.25"/>
    <row r="2" spans="1:1" x14ac:dyDescent="0.25">
      <c r="A2" s="231" t="s">
        <v>248</v>
      </c>
    </row>
    <row r="4" spans="1:1" x14ac:dyDescent="0.25">
      <c r="A4" t="s">
        <v>379</v>
      </c>
    </row>
    <row r="6" spans="1:1" x14ac:dyDescent="0.25">
      <c r="A6" t="s">
        <v>249</v>
      </c>
    </row>
    <row r="7" spans="1:1" x14ac:dyDescent="0.25">
      <c r="A7" t="s">
        <v>250</v>
      </c>
    </row>
    <row r="9" spans="1:1" x14ac:dyDescent="0.25">
      <c r="A9" t="s">
        <v>251</v>
      </c>
    </row>
    <row r="10" spans="1:1" x14ac:dyDescent="0.25">
      <c r="A10" t="s">
        <v>252</v>
      </c>
    </row>
    <row r="12" spans="1:1" x14ac:dyDescent="0.25">
      <c r="A12" t="s">
        <v>253</v>
      </c>
    </row>
    <row r="14" spans="1:1" x14ac:dyDescent="0.25">
      <c r="A14" t="s">
        <v>463</v>
      </c>
    </row>
    <row r="16" spans="1:1" x14ac:dyDescent="0.25">
      <c r="A16" t="s">
        <v>464</v>
      </c>
    </row>
    <row r="17" spans="1:1" x14ac:dyDescent="0.25">
      <c r="A17" t="s">
        <v>465</v>
      </c>
    </row>
    <row r="18" spans="1:1" x14ac:dyDescent="0.25">
      <c r="A18" t="s">
        <v>466</v>
      </c>
    </row>
    <row r="20" spans="1:1" x14ac:dyDescent="0.25">
      <c r="A20" t="s">
        <v>254</v>
      </c>
    </row>
    <row r="22" spans="1:1" x14ac:dyDescent="0.25">
      <c r="A22" t="s">
        <v>255</v>
      </c>
    </row>
    <row r="24" spans="1:1" x14ac:dyDescent="0.25">
      <c r="A24" t="s">
        <v>467</v>
      </c>
    </row>
    <row r="26" spans="1:1" x14ac:dyDescent="0.25">
      <c r="A26" t="s">
        <v>256</v>
      </c>
    </row>
    <row r="28" spans="1:1" x14ac:dyDescent="0.25">
      <c r="A28" t="s">
        <v>446</v>
      </c>
    </row>
    <row r="30" spans="1:1" x14ac:dyDescent="0.25">
      <c r="A30" t="s">
        <v>257</v>
      </c>
    </row>
    <row r="32" spans="1:1" x14ac:dyDescent="0.25">
      <c r="A32" t="s">
        <v>447</v>
      </c>
    </row>
    <row r="34" spans="1:1" x14ac:dyDescent="0.25">
      <c r="A34" t="s">
        <v>258</v>
      </c>
    </row>
    <row r="36" spans="1:1" x14ac:dyDescent="0.25">
      <c r="A36" t="s">
        <v>255</v>
      </c>
    </row>
    <row r="38" spans="1:1" x14ac:dyDescent="0.25">
      <c r="A38" t="s">
        <v>380</v>
      </c>
    </row>
    <row r="39" spans="1:1" x14ac:dyDescent="0.25">
      <c r="A39" t="s">
        <v>259</v>
      </c>
    </row>
    <row r="40" spans="1:1" x14ac:dyDescent="0.25">
      <c r="A40" t="s">
        <v>448</v>
      </c>
    </row>
    <row r="42" spans="1:1" x14ac:dyDescent="0.25">
      <c r="A42" t="s">
        <v>381</v>
      </c>
    </row>
    <row r="44" spans="1:1" x14ac:dyDescent="0.25">
      <c r="A44" t="s">
        <v>382</v>
      </c>
    </row>
    <row r="46" spans="1:1" x14ac:dyDescent="0.25">
      <c r="A46" t="s">
        <v>383</v>
      </c>
    </row>
    <row r="48" spans="1:1" x14ac:dyDescent="0.25">
      <c r="A48" t="s">
        <v>449</v>
      </c>
    </row>
    <row r="50" spans="1:1" x14ac:dyDescent="0.25">
      <c r="A50" t="s">
        <v>260</v>
      </c>
    </row>
    <row r="52" spans="1:1" x14ac:dyDescent="0.25">
      <c r="A52" t="s">
        <v>384</v>
      </c>
    </row>
    <row r="54" spans="1:1" x14ac:dyDescent="0.25">
      <c r="A54" t="s">
        <v>261</v>
      </c>
    </row>
    <row r="56" spans="1:1" x14ac:dyDescent="0.25">
      <c r="A56" t="s">
        <v>262</v>
      </c>
    </row>
    <row r="57" spans="1:1" x14ac:dyDescent="0.25">
      <c r="A57" t="s">
        <v>263</v>
      </c>
    </row>
    <row r="58" spans="1:1" x14ac:dyDescent="0.25">
      <c r="A58" t="s">
        <v>264</v>
      </c>
    </row>
    <row r="59" spans="1:1" x14ac:dyDescent="0.25">
      <c r="A59" t="s">
        <v>265</v>
      </c>
    </row>
    <row r="60" spans="1:1" x14ac:dyDescent="0.25">
      <c r="A60" t="s">
        <v>266</v>
      </c>
    </row>
    <row r="61" spans="1:1" x14ac:dyDescent="0.25">
      <c r="A61" t="s">
        <v>267</v>
      </c>
    </row>
    <row r="62" spans="1:1" x14ac:dyDescent="0.25">
      <c r="A62" t="s">
        <v>268</v>
      </c>
    </row>
    <row r="63" spans="1:1" x14ac:dyDescent="0.25">
      <c r="A63" t="s">
        <v>269</v>
      </c>
    </row>
    <row r="64" spans="1:1" x14ac:dyDescent="0.25">
      <c r="A64" t="s">
        <v>270</v>
      </c>
    </row>
    <row r="65" spans="1:1" x14ac:dyDescent="0.25">
      <c r="A65" t="s">
        <v>271</v>
      </c>
    </row>
    <row r="66" spans="1:1" x14ac:dyDescent="0.25">
      <c r="A66" t="s">
        <v>272</v>
      </c>
    </row>
    <row r="67" spans="1:1" x14ac:dyDescent="0.25">
      <c r="A67" t="s">
        <v>273</v>
      </c>
    </row>
    <row r="68" spans="1:1" x14ac:dyDescent="0.25">
      <c r="A68" t="s">
        <v>274</v>
      </c>
    </row>
    <row r="69" spans="1:1" x14ac:dyDescent="0.25">
      <c r="A69" t="s">
        <v>275</v>
      </c>
    </row>
    <row r="70" spans="1:1" x14ac:dyDescent="0.25">
      <c r="A70" t="s">
        <v>276</v>
      </c>
    </row>
    <row r="71" spans="1:1" x14ac:dyDescent="0.25">
      <c r="A71" t="s">
        <v>277</v>
      </c>
    </row>
    <row r="72" spans="1:1" x14ac:dyDescent="0.25">
      <c r="A72" t="s">
        <v>278</v>
      </c>
    </row>
    <row r="73" spans="1:1" x14ac:dyDescent="0.25">
      <c r="A73" t="s">
        <v>279</v>
      </c>
    </row>
    <row r="75" spans="1:1" x14ac:dyDescent="0.25">
      <c r="A75" t="s">
        <v>280</v>
      </c>
    </row>
    <row r="77" spans="1:1" x14ac:dyDescent="0.25">
      <c r="A77" t="s">
        <v>281</v>
      </c>
    </row>
    <row r="78" spans="1:1" ht="409.5" customHeight="1" x14ac:dyDescent="0.25"/>
    <row r="79" spans="1:1" ht="40.5" customHeight="1" x14ac:dyDescent="0.25"/>
    <row r="81" spans="1:1" x14ac:dyDescent="0.25">
      <c r="A81" t="s">
        <v>385</v>
      </c>
    </row>
    <row r="83" spans="1:1" x14ac:dyDescent="0.25">
      <c r="A83" t="s">
        <v>282</v>
      </c>
    </row>
    <row r="85" spans="1:1" x14ac:dyDescent="0.25">
      <c r="A85" t="s">
        <v>283</v>
      </c>
    </row>
    <row r="86" spans="1:1" x14ac:dyDescent="0.25">
      <c r="A86" t="s">
        <v>255</v>
      </c>
    </row>
    <row r="88" spans="1:1" x14ac:dyDescent="0.25">
      <c r="A88" t="s">
        <v>386</v>
      </c>
    </row>
    <row r="89" spans="1:1" x14ac:dyDescent="0.25">
      <c r="A89" t="s">
        <v>284</v>
      </c>
    </row>
    <row r="91" spans="1:1" x14ac:dyDescent="0.25">
      <c r="A91" t="s">
        <v>285</v>
      </c>
    </row>
    <row r="93" spans="1:1" x14ac:dyDescent="0.25">
      <c r="A93" t="s">
        <v>286</v>
      </c>
    </row>
    <row r="95" spans="1:1" x14ac:dyDescent="0.25">
      <c r="A95" t="s">
        <v>287</v>
      </c>
    </row>
    <row r="97" spans="1:1" x14ac:dyDescent="0.25">
      <c r="A97" t="s">
        <v>288</v>
      </c>
    </row>
    <row r="99" spans="1:1" x14ac:dyDescent="0.25">
      <c r="A99" t="s">
        <v>387</v>
      </c>
    </row>
    <row r="101" spans="1:1" x14ac:dyDescent="0.25">
      <c r="A101" t="s">
        <v>289</v>
      </c>
    </row>
    <row r="103" spans="1:1" x14ac:dyDescent="0.25">
      <c r="A103" t="s">
        <v>388</v>
      </c>
    </row>
    <row r="105" spans="1:1" x14ac:dyDescent="0.25">
      <c r="A105" t="s">
        <v>290</v>
      </c>
    </row>
    <row r="106" spans="1:1" x14ac:dyDescent="0.25">
      <c r="A106" t="s">
        <v>291</v>
      </c>
    </row>
    <row r="107" spans="1:1" x14ac:dyDescent="0.25">
      <c r="A107" t="s">
        <v>292</v>
      </c>
    </row>
    <row r="109" spans="1:1" x14ac:dyDescent="0.25">
      <c r="A109" t="s">
        <v>389</v>
      </c>
    </row>
    <row r="111" spans="1:1" x14ac:dyDescent="0.25">
      <c r="A111" t="s">
        <v>293</v>
      </c>
    </row>
    <row r="112" spans="1:1" x14ac:dyDescent="0.25">
      <c r="A112" t="s">
        <v>294</v>
      </c>
    </row>
    <row r="114" spans="1:1" x14ac:dyDescent="0.25">
      <c r="A114" t="s">
        <v>390</v>
      </c>
    </row>
    <row r="115" spans="1:1" ht="11.25" customHeight="1" x14ac:dyDescent="0.25"/>
    <row r="116" spans="1:1" ht="11.25" customHeight="1" x14ac:dyDescent="0.25">
      <c r="A116" t="s">
        <v>295</v>
      </c>
    </row>
    <row r="118" spans="1:1" x14ac:dyDescent="0.25">
      <c r="A118" t="s">
        <v>296</v>
      </c>
    </row>
    <row r="120" spans="1:1" x14ac:dyDescent="0.25">
      <c r="A120" t="s">
        <v>297</v>
      </c>
    </row>
    <row r="122" spans="1:1" x14ac:dyDescent="0.25">
      <c r="A122" t="s">
        <v>298</v>
      </c>
    </row>
    <row r="124" spans="1:1" x14ac:dyDescent="0.25">
      <c r="A124" t="s">
        <v>299</v>
      </c>
    </row>
    <row r="126" spans="1:1" x14ac:dyDescent="0.25">
      <c r="A126" t="s">
        <v>300</v>
      </c>
    </row>
    <row r="128" spans="1:1" x14ac:dyDescent="0.25">
      <c r="A128" t="s">
        <v>301</v>
      </c>
    </row>
    <row r="130" spans="1:1" x14ac:dyDescent="0.25">
      <c r="A130" t="s">
        <v>302</v>
      </c>
    </row>
    <row r="132" spans="1:1" x14ac:dyDescent="0.25">
      <c r="A132" t="s">
        <v>303</v>
      </c>
    </row>
    <row r="134" spans="1:1" x14ac:dyDescent="0.25">
      <c r="A134" t="s">
        <v>255</v>
      </c>
    </row>
    <row r="136" spans="1:1" x14ac:dyDescent="0.25">
      <c r="A136" t="s">
        <v>468</v>
      </c>
    </row>
    <row r="138" spans="1:1" x14ac:dyDescent="0.25">
      <c r="A138" t="s">
        <v>304</v>
      </c>
    </row>
    <row r="140" spans="1:1" x14ac:dyDescent="0.25">
      <c r="A140" t="s">
        <v>305</v>
      </c>
    </row>
    <row r="141" spans="1:1" x14ac:dyDescent="0.25">
      <c r="A141" t="s">
        <v>391</v>
      </c>
    </row>
    <row r="142" spans="1:1" x14ac:dyDescent="0.25">
      <c r="A142" t="s">
        <v>392</v>
      </c>
    </row>
    <row r="143" spans="1:1" x14ac:dyDescent="0.25">
      <c r="A143" t="s">
        <v>393</v>
      </c>
    </row>
    <row r="144" spans="1:1" x14ac:dyDescent="0.25">
      <c r="A144" t="s">
        <v>394</v>
      </c>
    </row>
    <row r="145" spans="1:1" x14ac:dyDescent="0.25">
      <c r="A145" t="s">
        <v>395</v>
      </c>
    </row>
    <row r="146" spans="1:1" x14ac:dyDescent="0.25">
      <c r="A146" t="s">
        <v>396</v>
      </c>
    </row>
    <row r="148" spans="1:1" x14ac:dyDescent="0.25">
      <c r="A148" t="s">
        <v>397</v>
      </c>
    </row>
    <row r="150" spans="1:1" x14ac:dyDescent="0.25">
      <c r="A150" t="s">
        <v>306</v>
      </c>
    </row>
    <row r="152" spans="1:1" x14ac:dyDescent="0.25">
      <c r="A152" t="s">
        <v>307</v>
      </c>
    </row>
    <row r="154" spans="1:1" x14ac:dyDescent="0.25">
      <c r="A154" t="s">
        <v>398</v>
      </c>
    </row>
    <row r="155" spans="1:1" ht="12.75" customHeight="1" x14ac:dyDescent="0.25"/>
    <row r="156" spans="1:1" x14ac:dyDescent="0.25">
      <c r="A156" t="s">
        <v>308</v>
      </c>
    </row>
    <row r="157" spans="1:1" ht="13.5" customHeight="1" x14ac:dyDescent="0.25"/>
    <row r="158" spans="1:1" x14ac:dyDescent="0.25">
      <c r="A158" t="s">
        <v>469</v>
      </c>
    </row>
    <row r="160" spans="1:1" x14ac:dyDescent="0.25">
      <c r="A160" t="s">
        <v>309</v>
      </c>
    </row>
    <row r="161" spans="1:1" x14ac:dyDescent="0.25">
      <c r="A161" t="s">
        <v>310</v>
      </c>
    </row>
    <row r="163" spans="1:1" x14ac:dyDescent="0.25">
      <c r="A163" t="s">
        <v>311</v>
      </c>
    </row>
    <row r="164" spans="1:1" x14ac:dyDescent="0.25">
      <c r="A164" t="s">
        <v>312</v>
      </c>
    </row>
    <row r="166" spans="1:1" x14ac:dyDescent="0.25">
      <c r="A166" t="s">
        <v>313</v>
      </c>
    </row>
    <row r="167" spans="1:1" x14ac:dyDescent="0.25">
      <c r="A167" t="s">
        <v>314</v>
      </c>
    </row>
    <row r="169" spans="1:1" x14ac:dyDescent="0.25">
      <c r="A169" t="s">
        <v>315</v>
      </c>
    </row>
    <row r="170" spans="1:1" x14ac:dyDescent="0.25">
      <c r="A170" t="s">
        <v>316</v>
      </c>
    </row>
    <row r="172" spans="1:1" x14ac:dyDescent="0.25">
      <c r="A172" t="s">
        <v>317</v>
      </c>
    </row>
    <row r="173" spans="1:1" x14ac:dyDescent="0.25">
      <c r="A173" t="s">
        <v>318</v>
      </c>
    </row>
    <row r="175" spans="1:1" x14ac:dyDescent="0.25">
      <c r="A175" t="s">
        <v>399</v>
      </c>
    </row>
    <row r="177" spans="1:1" x14ac:dyDescent="0.25">
      <c r="A177" t="s">
        <v>319</v>
      </c>
    </row>
    <row r="179" spans="1:1" x14ac:dyDescent="0.25">
      <c r="A179" t="s">
        <v>400</v>
      </c>
    </row>
    <row r="180" spans="1:1" x14ac:dyDescent="0.25">
      <c r="A180" t="s">
        <v>282</v>
      </c>
    </row>
    <row r="182" spans="1:1" x14ac:dyDescent="0.25">
      <c r="A182" t="s">
        <v>401</v>
      </c>
    </row>
    <row r="183" spans="1:1" x14ac:dyDescent="0.25">
      <c r="A183" t="s">
        <v>282</v>
      </c>
    </row>
    <row r="184" spans="1:1" x14ac:dyDescent="0.25">
      <c r="A184" t="s">
        <v>320</v>
      </c>
    </row>
    <row r="186" spans="1:1" x14ac:dyDescent="0.25">
      <c r="A186" t="s">
        <v>402</v>
      </c>
    </row>
    <row r="187" spans="1:1" x14ac:dyDescent="0.25">
      <c r="A187" t="s">
        <v>321</v>
      </c>
    </row>
    <row r="189" spans="1:1" x14ac:dyDescent="0.25">
      <c r="A189" t="s">
        <v>322</v>
      </c>
    </row>
    <row r="191" spans="1:1" x14ac:dyDescent="0.25">
      <c r="A191" t="s">
        <v>323</v>
      </c>
    </row>
    <row r="193" spans="1:3" x14ac:dyDescent="0.25">
      <c r="A193" t="s">
        <v>403</v>
      </c>
    </row>
    <row r="195" spans="1:3" x14ac:dyDescent="0.25">
      <c r="A195" s="244" t="s">
        <v>324</v>
      </c>
      <c r="B195" s="245">
        <v>2023</v>
      </c>
      <c r="C195" s="246">
        <v>2022</v>
      </c>
    </row>
    <row r="196" spans="1:3" x14ac:dyDescent="0.25">
      <c r="A196" s="247" t="s">
        <v>325</v>
      </c>
      <c r="B196" s="248">
        <v>10129916.33</v>
      </c>
      <c r="C196" s="249">
        <v>9102789.4800000004</v>
      </c>
    </row>
    <row r="197" spans="1:3" x14ac:dyDescent="0.25">
      <c r="A197" s="240" t="s">
        <v>326</v>
      </c>
      <c r="B197" s="243">
        <v>1450000</v>
      </c>
      <c r="C197" s="241">
        <v>1450000</v>
      </c>
    </row>
    <row r="198" spans="1:3" x14ac:dyDescent="0.25">
      <c r="A198" s="240" t="s">
        <v>327</v>
      </c>
      <c r="B198" s="243">
        <v>850000</v>
      </c>
      <c r="C198" s="241">
        <v>850000</v>
      </c>
    </row>
    <row r="199" spans="1:3" x14ac:dyDescent="0.25">
      <c r="A199" s="240" t="s">
        <v>328</v>
      </c>
      <c r="B199" s="243">
        <v>7829916.3300000001</v>
      </c>
      <c r="C199" s="241">
        <v>6802789.4800000004</v>
      </c>
    </row>
    <row r="200" spans="1:3" x14ac:dyDescent="0.25">
      <c r="A200" s="247" t="s">
        <v>329</v>
      </c>
      <c r="B200" s="248">
        <v>11597282.689999999</v>
      </c>
      <c r="C200" s="249">
        <v>3643028.37</v>
      </c>
    </row>
    <row r="201" spans="1:3" x14ac:dyDescent="0.25">
      <c r="A201" s="247" t="s">
        <v>330</v>
      </c>
      <c r="B201" s="248">
        <v>9821239.0800000001</v>
      </c>
      <c r="C201" s="249">
        <v>2526416.41</v>
      </c>
    </row>
    <row r="202" spans="1:3" x14ac:dyDescent="0.25">
      <c r="A202" s="240" t="s">
        <v>331</v>
      </c>
      <c r="B202" s="243">
        <v>3093122.64</v>
      </c>
      <c r="C202" s="241">
        <v>421023.17</v>
      </c>
    </row>
    <row r="203" spans="1:3" x14ac:dyDescent="0.25">
      <c r="A203" s="240" t="s">
        <v>470</v>
      </c>
      <c r="B203" s="243">
        <v>6514233.6399999997</v>
      </c>
      <c r="C203" s="241">
        <v>2031244.17</v>
      </c>
    </row>
    <row r="204" spans="1:3" x14ac:dyDescent="0.25">
      <c r="A204" s="240" t="s">
        <v>332</v>
      </c>
      <c r="B204" s="243">
        <v>213882.8</v>
      </c>
      <c r="C204" s="241">
        <v>74149.070000000007</v>
      </c>
    </row>
    <row r="205" spans="1:3" x14ac:dyDescent="0.25">
      <c r="A205" s="247" t="s">
        <v>450</v>
      </c>
      <c r="B205" s="248">
        <v>200908.52</v>
      </c>
      <c r="C205" s="250">
        <v>0</v>
      </c>
    </row>
    <row r="206" spans="1:3" x14ac:dyDescent="0.25">
      <c r="A206" s="240" t="s">
        <v>451</v>
      </c>
      <c r="B206" s="243">
        <v>78305.8</v>
      </c>
      <c r="C206" s="242">
        <v>0</v>
      </c>
    </row>
    <row r="207" spans="1:3" x14ac:dyDescent="0.25">
      <c r="A207" s="240" t="s">
        <v>452</v>
      </c>
      <c r="B207" s="243">
        <v>122602.72</v>
      </c>
      <c r="C207" s="242">
        <v>0</v>
      </c>
    </row>
    <row r="208" spans="1:3" x14ac:dyDescent="0.25">
      <c r="A208" s="247" t="s">
        <v>190</v>
      </c>
      <c r="B208" s="248">
        <v>81780</v>
      </c>
      <c r="C208" s="249">
        <v>81780</v>
      </c>
    </row>
    <row r="209" spans="1:3" x14ac:dyDescent="0.25">
      <c r="A209" s="240" t="s">
        <v>333</v>
      </c>
      <c r="B209" s="243">
        <v>81780</v>
      </c>
      <c r="C209" s="241">
        <v>81780</v>
      </c>
    </row>
    <row r="210" spans="1:3" x14ac:dyDescent="0.25">
      <c r="A210" s="247" t="s">
        <v>334</v>
      </c>
      <c r="B210" s="248">
        <v>726190</v>
      </c>
      <c r="C210" s="249">
        <v>401490</v>
      </c>
    </row>
    <row r="211" spans="1:3" x14ac:dyDescent="0.25">
      <c r="A211" s="240" t="s">
        <v>335</v>
      </c>
      <c r="B211" s="243">
        <v>726190</v>
      </c>
      <c r="C211" s="241">
        <v>401490</v>
      </c>
    </row>
    <row r="212" spans="1:3" x14ac:dyDescent="0.25">
      <c r="A212" s="247" t="s">
        <v>194</v>
      </c>
      <c r="B212" s="248">
        <v>767165.09</v>
      </c>
      <c r="C212" s="249">
        <v>633341.96</v>
      </c>
    </row>
    <row r="213" spans="1:3" x14ac:dyDescent="0.25">
      <c r="A213" s="240" t="s">
        <v>336</v>
      </c>
      <c r="B213" s="243">
        <v>114178.96</v>
      </c>
      <c r="C213" s="241">
        <v>125412.63</v>
      </c>
    </row>
    <row r="214" spans="1:3" x14ac:dyDescent="0.25">
      <c r="A214" s="240" t="s">
        <v>453</v>
      </c>
      <c r="B214" s="243">
        <v>5094.45</v>
      </c>
      <c r="C214" s="242">
        <v>0</v>
      </c>
    </row>
    <row r="215" spans="1:3" x14ac:dyDescent="0.25">
      <c r="A215" s="240" t="s">
        <v>337</v>
      </c>
      <c r="B215" s="243">
        <v>566421.17000000004</v>
      </c>
      <c r="C215" s="241">
        <v>507929.33</v>
      </c>
    </row>
    <row r="216" spans="1:3" x14ac:dyDescent="0.25">
      <c r="A216" s="240" t="s">
        <v>454</v>
      </c>
      <c r="B216" s="243">
        <v>81470.509999999995</v>
      </c>
      <c r="C216" s="242">
        <v>0</v>
      </c>
    </row>
    <row r="217" spans="1:3" x14ac:dyDescent="0.25">
      <c r="A217" s="247" t="s">
        <v>338</v>
      </c>
      <c r="B217" s="251" t="s">
        <v>340</v>
      </c>
      <c r="C217" s="249">
        <v>2409900</v>
      </c>
    </row>
    <row r="218" spans="1:3" x14ac:dyDescent="0.25">
      <c r="A218" s="240" t="s">
        <v>339</v>
      </c>
      <c r="B218" s="243">
        <v>2409900</v>
      </c>
      <c r="C218" s="241">
        <v>2409900</v>
      </c>
    </row>
    <row r="219" spans="1:3" x14ac:dyDescent="0.25">
      <c r="A219" s="240" t="s">
        <v>341</v>
      </c>
      <c r="B219" s="243">
        <v>-1868924.05</v>
      </c>
      <c r="C219" s="241">
        <v>-1887957</v>
      </c>
    </row>
    <row r="220" spans="1:3" x14ac:dyDescent="0.25">
      <c r="A220" s="244" t="s">
        <v>6</v>
      </c>
      <c r="B220" s="239">
        <v>22268174.969999999</v>
      </c>
      <c r="C220" s="252">
        <v>13267760.85</v>
      </c>
    </row>
    <row r="222" spans="1:3" x14ac:dyDescent="0.25">
      <c r="A222" t="s">
        <v>404</v>
      </c>
    </row>
    <row r="223" spans="1:3" x14ac:dyDescent="0.25">
      <c r="A223" t="s">
        <v>282</v>
      </c>
    </row>
    <row r="225" spans="1:3" x14ac:dyDescent="0.25">
      <c r="A225" t="s">
        <v>405</v>
      </c>
    </row>
    <row r="226" spans="1:3" x14ac:dyDescent="0.25">
      <c r="A226" t="s">
        <v>282</v>
      </c>
    </row>
    <row r="228" spans="1:3" x14ac:dyDescent="0.25">
      <c r="A228" t="s">
        <v>406</v>
      </c>
      <c r="B228" s="218"/>
      <c r="C228" s="218"/>
    </row>
    <row r="229" spans="1:3" x14ac:dyDescent="0.25">
      <c r="A229" t="s">
        <v>282</v>
      </c>
      <c r="B229" s="218"/>
      <c r="C229" s="218"/>
    </row>
    <row r="230" spans="1:3" x14ac:dyDescent="0.25">
      <c r="B230" s="218"/>
      <c r="C230" s="218"/>
    </row>
    <row r="231" spans="1:3" x14ac:dyDescent="0.25">
      <c r="A231" t="s">
        <v>407</v>
      </c>
      <c r="B231" s="218"/>
      <c r="C231" s="218"/>
    </row>
    <row r="232" spans="1:3" x14ac:dyDescent="0.25">
      <c r="A232" t="s">
        <v>282</v>
      </c>
    </row>
    <row r="233" spans="1:3" x14ac:dyDescent="0.25">
      <c r="B233" s="218"/>
      <c r="C233" s="218"/>
    </row>
    <row r="234" spans="1:3" x14ac:dyDescent="0.25">
      <c r="A234" t="s">
        <v>408</v>
      </c>
      <c r="B234" s="218"/>
      <c r="C234" s="218"/>
    </row>
    <row r="235" spans="1:3" x14ac:dyDescent="0.25">
      <c r="A235" t="s">
        <v>282</v>
      </c>
      <c r="B235" s="218"/>
      <c r="C235" s="218"/>
    </row>
    <row r="236" spans="1:3" x14ac:dyDescent="0.25">
      <c r="B236" s="218"/>
      <c r="C236" s="218"/>
    </row>
    <row r="237" spans="1:3" x14ac:dyDescent="0.25">
      <c r="A237" t="s">
        <v>409</v>
      </c>
    </row>
    <row r="238" spans="1:3" x14ac:dyDescent="0.25">
      <c r="A238" t="s">
        <v>282</v>
      </c>
      <c r="B238" s="218"/>
      <c r="C238" s="218"/>
    </row>
    <row r="240" spans="1:3" x14ac:dyDescent="0.25">
      <c r="A240" t="s">
        <v>410</v>
      </c>
      <c r="B240" s="218"/>
      <c r="C240" s="218"/>
    </row>
    <row r="241" spans="1:3" x14ac:dyDescent="0.25">
      <c r="A241" t="s">
        <v>282</v>
      </c>
      <c r="B241" s="218"/>
      <c r="C241" s="218"/>
    </row>
    <row r="242" spans="1:3" x14ac:dyDescent="0.25">
      <c r="B242" s="218"/>
      <c r="C242" s="218"/>
    </row>
    <row r="243" spans="1:3" x14ac:dyDescent="0.25">
      <c r="A243" t="s">
        <v>342</v>
      </c>
      <c r="B243" s="218"/>
      <c r="C243" s="218"/>
    </row>
    <row r="245" spans="1:3" x14ac:dyDescent="0.25">
      <c r="A245" t="s">
        <v>343</v>
      </c>
      <c r="B245" s="218"/>
      <c r="C245" s="218"/>
    </row>
    <row r="246" spans="1:3" x14ac:dyDescent="0.25">
      <c r="B246" s="218"/>
      <c r="C246" s="218"/>
    </row>
    <row r="247" spans="1:3" x14ac:dyDescent="0.25">
      <c r="A247" t="s">
        <v>411</v>
      </c>
    </row>
    <row r="248" spans="1:3" x14ac:dyDescent="0.25">
      <c r="A248" t="s">
        <v>282</v>
      </c>
      <c r="B248" s="218"/>
      <c r="C248" s="218"/>
    </row>
    <row r="250" spans="1:3" x14ac:dyDescent="0.25">
      <c r="A250" t="s">
        <v>412</v>
      </c>
      <c r="B250" s="221"/>
      <c r="C250" s="221"/>
    </row>
    <row r="251" spans="1:3" x14ac:dyDescent="0.25">
      <c r="A251" t="s">
        <v>282</v>
      </c>
      <c r="B251" s="218"/>
      <c r="C251" s="218"/>
    </row>
    <row r="252" spans="1:3" x14ac:dyDescent="0.25">
      <c r="B252" s="218"/>
      <c r="C252" s="219"/>
    </row>
    <row r="253" spans="1:3" x14ac:dyDescent="0.25">
      <c r="A253" t="s">
        <v>344</v>
      </c>
    </row>
    <row r="255" spans="1:3" x14ac:dyDescent="0.25">
      <c r="A255" t="s">
        <v>413</v>
      </c>
    </row>
    <row r="257" spans="1:2" x14ac:dyDescent="0.25">
      <c r="A257" s="244" t="s">
        <v>455</v>
      </c>
      <c r="B257" s="246"/>
    </row>
    <row r="258" spans="1:2" x14ac:dyDescent="0.25">
      <c r="A258" s="255" t="s">
        <v>456</v>
      </c>
      <c r="B258" s="256"/>
    </row>
    <row r="259" spans="1:2" x14ac:dyDescent="0.25">
      <c r="A259" s="240" t="s">
        <v>457</v>
      </c>
      <c r="B259" s="242"/>
    </row>
    <row r="260" spans="1:2" x14ac:dyDescent="0.25">
      <c r="A260" s="240" t="s">
        <v>345</v>
      </c>
      <c r="B260" s="242"/>
    </row>
    <row r="261" spans="1:2" x14ac:dyDescent="0.25">
      <c r="A261" s="240" t="s">
        <v>458</v>
      </c>
      <c r="B261" s="242"/>
    </row>
    <row r="262" spans="1:2" x14ac:dyDescent="0.25">
      <c r="A262" s="240" t="s">
        <v>459</v>
      </c>
      <c r="B262" s="242"/>
    </row>
    <row r="263" spans="1:2" x14ac:dyDescent="0.25">
      <c r="A263" s="253" t="s">
        <v>460</v>
      </c>
      <c r="B263" s="254"/>
    </row>
    <row r="265" spans="1:2" x14ac:dyDescent="0.25">
      <c r="A265" t="s">
        <v>346</v>
      </c>
    </row>
    <row r="267" spans="1:2" x14ac:dyDescent="0.25">
      <c r="A267" t="s">
        <v>347</v>
      </c>
    </row>
    <row r="269" spans="1:2" x14ac:dyDescent="0.25">
      <c r="A269" t="s">
        <v>414</v>
      </c>
    </row>
    <row r="270" spans="1:2" x14ac:dyDescent="0.25">
      <c r="A270" t="s">
        <v>282</v>
      </c>
    </row>
    <row r="272" spans="1:2" x14ac:dyDescent="0.25">
      <c r="A272" t="s">
        <v>415</v>
      </c>
    </row>
    <row r="273" spans="1:1" x14ac:dyDescent="0.25">
      <c r="A273" t="s">
        <v>282</v>
      </c>
    </row>
    <row r="275" spans="1:1" x14ac:dyDescent="0.25">
      <c r="A275" t="s">
        <v>348</v>
      </c>
    </row>
    <row r="277" spans="1:1" x14ac:dyDescent="0.25">
      <c r="A277" t="s">
        <v>349</v>
      </c>
    </row>
    <row r="278" spans="1:1" x14ac:dyDescent="0.25">
      <c r="A278" t="s">
        <v>282</v>
      </c>
    </row>
    <row r="280" spans="1:1" x14ac:dyDescent="0.25">
      <c r="A280" t="s">
        <v>350</v>
      </c>
    </row>
    <row r="282" spans="1:1" x14ac:dyDescent="0.25">
      <c r="A282" t="s">
        <v>351</v>
      </c>
    </row>
    <row r="284" spans="1:1" x14ac:dyDescent="0.25">
      <c r="A284" t="s">
        <v>416</v>
      </c>
    </row>
    <row r="286" spans="1:1" x14ac:dyDescent="0.25">
      <c r="A286" t="s">
        <v>352</v>
      </c>
    </row>
    <row r="288" spans="1:1" x14ac:dyDescent="0.25">
      <c r="A288" t="s">
        <v>417</v>
      </c>
    </row>
    <row r="290" spans="1:7" x14ac:dyDescent="0.25">
      <c r="A290" t="s">
        <v>418</v>
      </c>
    </row>
    <row r="291" spans="1:7" x14ac:dyDescent="0.25">
      <c r="A291" t="s">
        <v>353</v>
      </c>
    </row>
    <row r="293" spans="1:7" x14ac:dyDescent="0.25">
      <c r="A293" t="s">
        <v>354</v>
      </c>
    </row>
    <row r="295" spans="1:7" ht="27" customHeight="1" x14ac:dyDescent="0.25">
      <c r="A295" s="235" t="s">
        <v>355</v>
      </c>
      <c r="B295" s="235" t="s">
        <v>356</v>
      </c>
      <c r="C295" s="236" t="s">
        <v>357</v>
      </c>
      <c r="D295" s="235" t="s">
        <v>358</v>
      </c>
      <c r="E295" s="235" t="s">
        <v>359</v>
      </c>
      <c r="F295" s="235" t="s">
        <v>360</v>
      </c>
      <c r="G295" s="235" t="s">
        <v>361</v>
      </c>
    </row>
    <row r="296" spans="1:7" x14ac:dyDescent="0.25">
      <c r="A296" s="233" t="s">
        <v>362</v>
      </c>
      <c r="B296" s="232"/>
      <c r="C296" s="232"/>
      <c r="D296" s="232"/>
      <c r="E296" s="232"/>
      <c r="F296" s="232"/>
      <c r="G296" s="232"/>
    </row>
    <row r="297" spans="1:7" x14ac:dyDescent="0.25">
      <c r="A297" s="232" t="s">
        <v>363</v>
      </c>
      <c r="B297" s="234">
        <v>110159221.09</v>
      </c>
      <c r="C297" s="234">
        <v>1654045.99</v>
      </c>
      <c r="D297" s="234">
        <v>111813267.08</v>
      </c>
      <c r="E297" s="234">
        <v>49591743.68</v>
      </c>
      <c r="F297" s="234">
        <v>47978133.82</v>
      </c>
      <c r="G297" s="234">
        <v>62221523.399999999</v>
      </c>
    </row>
    <row r="298" spans="1:7" x14ac:dyDescent="0.25">
      <c r="A298" s="232" t="s">
        <v>364</v>
      </c>
      <c r="B298" s="234">
        <v>0</v>
      </c>
      <c r="C298" s="234">
        <v>0</v>
      </c>
      <c r="D298" s="234">
        <v>0</v>
      </c>
      <c r="E298" s="234">
        <v>0</v>
      </c>
      <c r="F298" s="234">
        <v>0</v>
      </c>
      <c r="G298" s="234">
        <v>0</v>
      </c>
    </row>
    <row r="299" spans="1:7" x14ac:dyDescent="0.25">
      <c r="A299" s="232" t="s">
        <v>365</v>
      </c>
      <c r="B299" s="234">
        <v>0</v>
      </c>
      <c r="C299" s="234">
        <v>0</v>
      </c>
      <c r="D299" s="234">
        <v>0</v>
      </c>
      <c r="E299" s="234">
        <v>0</v>
      </c>
      <c r="F299" s="234">
        <v>0</v>
      </c>
      <c r="G299" s="234">
        <v>0</v>
      </c>
    </row>
    <row r="300" spans="1:7" x14ac:dyDescent="0.25">
      <c r="A300" s="232" t="s">
        <v>366</v>
      </c>
      <c r="B300" s="234">
        <v>0</v>
      </c>
      <c r="C300" s="234">
        <v>0</v>
      </c>
      <c r="D300" s="234">
        <v>0</v>
      </c>
      <c r="E300" s="234">
        <v>0</v>
      </c>
      <c r="F300" s="234">
        <v>0</v>
      </c>
      <c r="G300" s="234">
        <v>0</v>
      </c>
    </row>
    <row r="301" spans="1:7" x14ac:dyDescent="0.25">
      <c r="A301" s="232" t="s">
        <v>367</v>
      </c>
      <c r="B301" s="234">
        <v>0</v>
      </c>
      <c r="C301" s="234">
        <v>0</v>
      </c>
      <c r="D301" s="234">
        <v>0</v>
      </c>
      <c r="E301" s="234">
        <v>0</v>
      </c>
      <c r="F301" s="234">
        <v>0</v>
      </c>
      <c r="G301" s="234">
        <v>0</v>
      </c>
    </row>
    <row r="302" spans="1:7" x14ac:dyDescent="0.25">
      <c r="A302" s="232" t="s">
        <v>368</v>
      </c>
      <c r="B302" s="234">
        <v>0</v>
      </c>
      <c r="C302" s="234">
        <v>0</v>
      </c>
      <c r="D302" s="234">
        <v>0</v>
      </c>
      <c r="E302" s="234">
        <v>0</v>
      </c>
      <c r="F302" s="234">
        <v>0</v>
      </c>
      <c r="G302" s="234">
        <v>0</v>
      </c>
    </row>
    <row r="303" spans="1:7" x14ac:dyDescent="0.25">
      <c r="A303" s="232" t="s">
        <v>369</v>
      </c>
      <c r="B303" s="234">
        <v>0</v>
      </c>
      <c r="C303" s="234">
        <v>0</v>
      </c>
      <c r="D303" s="234">
        <v>0</v>
      </c>
      <c r="E303" s="234">
        <v>0</v>
      </c>
      <c r="F303" s="234">
        <v>0</v>
      </c>
      <c r="G303" s="234">
        <v>0</v>
      </c>
    </row>
    <row r="304" spans="1:7" x14ac:dyDescent="0.25">
      <c r="A304" s="232" t="s">
        <v>370</v>
      </c>
      <c r="B304" s="234">
        <v>0</v>
      </c>
      <c r="C304" s="234">
        <v>0</v>
      </c>
      <c r="D304" s="234">
        <v>0</v>
      </c>
      <c r="E304" s="234">
        <v>0</v>
      </c>
      <c r="F304" s="234">
        <v>0</v>
      </c>
      <c r="G304" s="234">
        <v>0</v>
      </c>
    </row>
    <row r="305" spans="1:7" x14ac:dyDescent="0.25">
      <c r="A305" s="237" t="s">
        <v>371</v>
      </c>
      <c r="B305" s="238">
        <v>110159221.09</v>
      </c>
      <c r="C305" s="238">
        <v>1654045.99</v>
      </c>
      <c r="D305" s="238">
        <v>111813267.08</v>
      </c>
      <c r="E305" s="238">
        <v>49591743.68</v>
      </c>
      <c r="F305" s="238">
        <v>47978133.82</v>
      </c>
      <c r="G305" s="238">
        <v>62221523.399999999</v>
      </c>
    </row>
    <row r="307" spans="1:7" x14ac:dyDescent="0.25">
      <c r="A307" t="s">
        <v>372</v>
      </c>
    </row>
    <row r="309" spans="1:7" x14ac:dyDescent="0.25">
      <c r="A309" t="s">
        <v>461</v>
      </c>
    </row>
    <row r="311" spans="1:7" x14ac:dyDescent="0.25">
      <c r="A311" t="s">
        <v>373</v>
      </c>
    </row>
    <row r="313" spans="1:7" x14ac:dyDescent="0.25">
      <c r="A313" t="s">
        <v>374</v>
      </c>
    </row>
    <row r="314" spans="1:7" x14ac:dyDescent="0.25">
      <c r="A314" t="s">
        <v>375</v>
      </c>
    </row>
    <row r="316" spans="1:7" x14ac:dyDescent="0.25">
      <c r="A316" t="s">
        <v>376</v>
      </c>
    </row>
    <row r="318" spans="1:7" x14ac:dyDescent="0.25">
      <c r="A318" t="s">
        <v>377</v>
      </c>
    </row>
    <row r="319" spans="1:7" x14ac:dyDescent="0.25">
      <c r="A319" t="s">
        <v>462</v>
      </c>
    </row>
    <row r="325" spans="3:8" x14ac:dyDescent="0.25">
      <c r="C325" s="220"/>
      <c r="D325" s="220"/>
      <c r="F325" s="220"/>
      <c r="G325" s="220"/>
      <c r="H325" s="220"/>
    </row>
    <row r="326" spans="3:8" x14ac:dyDescent="0.25">
      <c r="C326" s="220"/>
      <c r="D326" s="220"/>
      <c r="E326" s="220"/>
      <c r="F326" s="220"/>
      <c r="G326" s="220"/>
      <c r="H326" s="220"/>
    </row>
    <row r="327" spans="3:8" x14ac:dyDescent="0.25">
      <c r="C327" s="220"/>
      <c r="D327" s="220"/>
      <c r="E327" s="220"/>
      <c r="F327" s="220"/>
      <c r="G327" s="220"/>
      <c r="H327" s="220"/>
    </row>
    <row r="328" spans="3:8" x14ac:dyDescent="0.25">
      <c r="C328" s="220"/>
      <c r="D328" s="220"/>
      <c r="E328" s="220"/>
      <c r="F328" s="220"/>
      <c r="G328" s="220"/>
      <c r="H328" s="220"/>
    </row>
    <row r="329" spans="3:8" x14ac:dyDescent="0.25">
      <c r="C329" s="220"/>
      <c r="D329" s="220"/>
      <c r="E329" s="220"/>
      <c r="F329" s="220"/>
      <c r="G329" s="220"/>
      <c r="H329" s="220"/>
    </row>
    <row r="330" spans="3:8" x14ac:dyDescent="0.25">
      <c r="C330" s="220"/>
      <c r="D330" s="220"/>
      <c r="E330" s="220"/>
      <c r="F330" s="220"/>
      <c r="G330" s="220"/>
      <c r="H330" s="220"/>
    </row>
    <row r="331" spans="3:8" x14ac:dyDescent="0.25">
      <c r="C331" s="220"/>
      <c r="D331" s="220"/>
      <c r="E331" s="220"/>
      <c r="F331" s="220"/>
      <c r="G331" s="220"/>
      <c r="H331" s="220"/>
    </row>
    <row r="332" spans="3:8" x14ac:dyDescent="0.25">
      <c r="C332" s="220"/>
      <c r="D332" s="220"/>
      <c r="E332" s="220"/>
      <c r="F332" s="220"/>
      <c r="G332" s="220"/>
      <c r="H332" s="220"/>
    </row>
    <row r="333" spans="3:8" x14ac:dyDescent="0.25">
      <c r="C333" s="220"/>
      <c r="D333" s="220"/>
      <c r="F333" s="220"/>
      <c r="G333" s="220"/>
      <c r="H333" s="220"/>
    </row>
    <row r="337" spans="1:4" x14ac:dyDescent="0.25">
      <c r="A337" t="s">
        <v>378</v>
      </c>
    </row>
    <row r="338" spans="1:4" s="229" customFormat="1" x14ac:dyDescent="0.25">
      <c r="A338" s="229" t="s">
        <v>419</v>
      </c>
    </row>
    <row r="339" spans="1:4" s="229" customFormat="1" x14ac:dyDescent="0.25">
      <c r="A339" s="229" t="s">
        <v>420</v>
      </c>
    </row>
    <row r="340" spans="1:4" s="229" customFormat="1" x14ac:dyDescent="0.25">
      <c r="A340" s="230"/>
      <c r="C340" s="230"/>
      <c r="D340" s="230"/>
    </row>
    <row r="341" spans="1:4" s="229" customFormat="1" x14ac:dyDescent="0.25">
      <c r="A341" s="230"/>
      <c r="C341" s="230"/>
      <c r="D341" s="230"/>
    </row>
    <row r="342" spans="1:4" s="229" customFormat="1" x14ac:dyDescent="0.25"/>
    <row r="343" spans="1:4" s="229" customFormat="1" x14ac:dyDescent="0.25"/>
    <row r="344" spans="1:4" s="229" customFormat="1" x14ac:dyDescent="0.25"/>
    <row r="345" spans="1:4" s="229" customFormat="1" x14ac:dyDescent="0.25"/>
    <row r="346" spans="1:4" s="229" customFormat="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Normal="100" workbookViewId="0">
      <selection activeCell="V25" sqref="V25"/>
    </sheetView>
  </sheetViews>
  <sheetFormatPr baseColWidth="10" defaultColWidth="11.42578125" defaultRowHeight="15" x14ac:dyDescent="0.25"/>
  <cols>
    <col min="1" max="1" width="11.42578125" style="4"/>
    <col min="2" max="2" width="30" style="4" customWidth="1"/>
    <col min="3" max="3" width="16.85546875" style="4" customWidth="1"/>
    <col min="4" max="4" width="16.140625" style="4" customWidth="1"/>
    <col min="5" max="5" width="17.28515625" style="4" customWidth="1"/>
    <col min="6" max="6" width="12.42578125" style="4" customWidth="1"/>
    <col min="7" max="7" width="13.5703125" style="4" customWidth="1"/>
    <col min="8" max="8" width="3.7109375" style="4" customWidth="1"/>
    <col min="9" max="16384" width="11.42578125" style="4"/>
  </cols>
  <sheetData>
    <row r="1" spans="1:8" x14ac:dyDescent="0.25">
      <c r="A1" s="1"/>
      <c r="B1" s="1"/>
      <c r="C1" s="1"/>
      <c r="D1" s="1"/>
      <c r="E1" s="2"/>
      <c r="F1" s="1"/>
      <c r="G1" s="13" t="s">
        <v>127</v>
      </c>
    </row>
    <row r="2" spans="1:8" x14ac:dyDescent="0.25">
      <c r="A2" s="284" t="s">
        <v>182</v>
      </c>
      <c r="B2" s="284"/>
      <c r="C2" s="284"/>
      <c r="D2" s="284"/>
      <c r="E2" s="284"/>
      <c r="F2" s="284"/>
      <c r="G2" s="284"/>
      <c r="H2" s="120"/>
    </row>
    <row r="3" spans="1:8" ht="15.75" customHeight="1" x14ac:dyDescent="0.25">
      <c r="A3" s="284" t="s">
        <v>7</v>
      </c>
      <c r="B3" s="284"/>
      <c r="C3" s="284"/>
      <c r="D3" s="284"/>
      <c r="E3" s="284"/>
      <c r="F3" s="284"/>
      <c r="G3" s="284"/>
    </row>
    <row r="4" spans="1:8" x14ac:dyDescent="0.25">
      <c r="A4" s="284" t="s">
        <v>8</v>
      </c>
      <c r="B4" s="284"/>
      <c r="C4" s="284"/>
      <c r="D4" s="284"/>
      <c r="E4" s="284"/>
      <c r="F4" s="284"/>
      <c r="G4" s="284"/>
    </row>
    <row r="5" spans="1:8" x14ac:dyDescent="0.25">
      <c r="A5" s="285" t="s">
        <v>9</v>
      </c>
      <c r="B5" s="285"/>
      <c r="C5" s="285"/>
      <c r="D5" s="285"/>
      <c r="E5" s="285"/>
      <c r="F5" s="285"/>
      <c r="G5" s="285"/>
    </row>
    <row r="6" spans="1:8" x14ac:dyDescent="0.25">
      <c r="A6" s="285" t="s">
        <v>20</v>
      </c>
      <c r="B6" s="285"/>
      <c r="C6" s="285"/>
      <c r="D6" s="285"/>
      <c r="E6" s="285"/>
      <c r="F6" s="285"/>
      <c r="G6" s="285"/>
    </row>
    <row r="7" spans="1:8" x14ac:dyDescent="0.25">
      <c r="A7" s="115"/>
      <c r="B7" s="115"/>
      <c r="C7" s="115"/>
      <c r="D7" s="115"/>
      <c r="E7" s="115"/>
      <c r="F7" s="1"/>
      <c r="G7" s="1"/>
    </row>
    <row r="8" spans="1:8" x14ac:dyDescent="0.25">
      <c r="A8" s="271" t="s">
        <v>21</v>
      </c>
      <c r="B8" s="271"/>
      <c r="C8" s="66"/>
      <c r="D8" s="66"/>
      <c r="E8" s="66"/>
      <c r="F8" s="54"/>
      <c r="G8" s="54"/>
    </row>
    <row r="9" spans="1:8" ht="24" customHeight="1" x14ac:dyDescent="0.25">
      <c r="A9" s="289" t="s">
        <v>10</v>
      </c>
      <c r="B9" s="289" t="s">
        <v>11</v>
      </c>
      <c r="C9" s="267" t="s">
        <v>13</v>
      </c>
      <c r="D9" s="290" t="s">
        <v>22</v>
      </c>
      <c r="E9" s="291"/>
      <c r="F9" s="290" t="s">
        <v>23</v>
      </c>
      <c r="G9" s="291"/>
    </row>
    <row r="10" spans="1:8" ht="24" x14ac:dyDescent="0.25">
      <c r="A10" s="289"/>
      <c r="B10" s="289"/>
      <c r="C10" s="267"/>
      <c r="D10" s="122">
        <v>2023</v>
      </c>
      <c r="E10" s="122">
        <v>2022</v>
      </c>
      <c r="F10" s="122" t="s">
        <v>12</v>
      </c>
      <c r="G10" s="122" t="s">
        <v>24</v>
      </c>
    </row>
    <row r="11" spans="1:8" x14ac:dyDescent="0.25">
      <c r="A11" s="67"/>
      <c r="B11" s="49"/>
      <c r="C11" s="68">
        <v>0</v>
      </c>
      <c r="D11" s="69">
        <v>0</v>
      </c>
      <c r="E11" s="70">
        <v>0</v>
      </c>
      <c r="F11" s="48"/>
      <c r="G11" s="48"/>
    </row>
    <row r="12" spans="1:8" x14ac:dyDescent="0.25">
      <c r="A12" s="48"/>
      <c r="B12" s="52"/>
      <c r="C12" s="68">
        <v>0</v>
      </c>
      <c r="D12" s="69">
        <v>0</v>
      </c>
      <c r="E12" s="70">
        <v>0</v>
      </c>
      <c r="F12" s="48"/>
      <c r="G12" s="48"/>
    </row>
    <row r="13" spans="1:8" x14ac:dyDescent="0.25">
      <c r="A13" s="48"/>
      <c r="B13" s="52"/>
      <c r="C13" s="68">
        <v>0</v>
      </c>
      <c r="D13" s="69">
        <v>0</v>
      </c>
      <c r="E13" s="70">
        <v>0</v>
      </c>
      <c r="F13" s="48"/>
      <c r="G13" s="48"/>
    </row>
    <row r="14" spans="1:8" x14ac:dyDescent="0.25">
      <c r="A14" s="48"/>
      <c r="B14" s="52"/>
      <c r="C14" s="68">
        <v>0</v>
      </c>
      <c r="D14" s="69">
        <v>0</v>
      </c>
      <c r="E14" s="70">
        <v>0</v>
      </c>
      <c r="F14" s="48"/>
      <c r="G14" s="48"/>
    </row>
    <row r="15" spans="1:8" x14ac:dyDescent="0.25">
      <c r="A15" s="48"/>
      <c r="B15" s="143" t="s">
        <v>6</v>
      </c>
      <c r="C15" s="144">
        <f>SUM(C11:C14)</f>
        <v>0</v>
      </c>
      <c r="D15" s="144">
        <f t="shared" ref="D15:E15" si="0">SUM(D11:D14)</f>
        <v>0</v>
      </c>
      <c r="E15" s="144">
        <f t="shared" si="0"/>
        <v>0</v>
      </c>
      <c r="F15" s="48"/>
      <c r="G15" s="48"/>
    </row>
    <row r="16" spans="1:8" x14ac:dyDescent="0.25">
      <c r="A16" s="129"/>
      <c r="B16" s="129"/>
      <c r="C16" s="129"/>
      <c r="D16" s="129"/>
      <c r="E16" s="129"/>
      <c r="F16" s="129"/>
      <c r="G16" s="1"/>
    </row>
    <row r="17" spans="1:10" x14ac:dyDescent="0.25">
      <c r="A17" s="129"/>
      <c r="B17" s="129"/>
      <c r="C17" s="129"/>
      <c r="D17" s="129"/>
      <c r="E17" s="129"/>
      <c r="F17" s="129"/>
      <c r="G17" s="129"/>
      <c r="H17" s="129"/>
      <c r="I17" s="129"/>
      <c r="J17"/>
    </row>
    <row r="18" spans="1:10" s="40" customFormat="1" x14ac:dyDescent="0.25">
      <c r="A18" s="97"/>
      <c r="B18" s="105"/>
      <c r="C18" s="106"/>
      <c r="D18" s="106"/>
      <c r="E18" s="106"/>
    </row>
    <row r="19" spans="1:10" s="138" customFormat="1" ht="17.25" customHeight="1" x14ac:dyDescent="0.2">
      <c r="A19" s="137"/>
      <c r="B19" s="137"/>
      <c r="C19" s="137"/>
    </row>
    <row r="20" spans="1:10" s="138" customFormat="1" ht="12.75" x14ac:dyDescent="0.2"/>
    <row r="21" spans="1:10" s="138" customFormat="1" ht="17.25" customHeight="1" x14ac:dyDescent="0.2"/>
    <row r="22" spans="1:10" s="138" customFormat="1" ht="12.75" x14ac:dyDescent="0.2">
      <c r="B22" s="139"/>
      <c r="C22" s="139"/>
    </row>
    <row r="23" spans="1:10" s="138" customFormat="1" ht="12.75" x14ac:dyDescent="0.2">
      <c r="B23" s="139"/>
      <c r="C23" s="139"/>
    </row>
    <row r="24" spans="1:10" s="138" customFormat="1" ht="12.75" x14ac:dyDescent="0.2">
      <c r="B24" s="139"/>
      <c r="C24" s="139"/>
    </row>
    <row r="25" spans="1:10" x14ac:dyDescent="0.25">
      <c r="A25" s="1"/>
      <c r="B25" s="9"/>
      <c r="C25" s="7"/>
      <c r="D25" s="10"/>
      <c r="E25" s="10"/>
      <c r="F25" s="1"/>
      <c r="G25" s="1"/>
    </row>
    <row r="26" spans="1:10" x14ac:dyDescent="0.25">
      <c r="A26" s="11"/>
      <c r="B26" s="292"/>
      <c r="C26" s="292"/>
      <c r="D26" s="292"/>
      <c r="E26" s="292"/>
      <c r="F26" s="11"/>
      <c r="G26" s="11"/>
    </row>
    <row r="27" spans="1:10" ht="15" customHeight="1" x14ac:dyDescent="0.25">
      <c r="A27" s="293" t="s">
        <v>19</v>
      </c>
      <c r="B27" s="294"/>
      <c r="C27" s="294"/>
      <c r="D27" s="294"/>
      <c r="E27" s="294"/>
      <c r="F27" s="294"/>
      <c r="G27" s="295"/>
    </row>
    <row r="28" spans="1:10" x14ac:dyDescent="0.25">
      <c r="A28" s="296" t="s">
        <v>129</v>
      </c>
      <c r="B28" s="297"/>
      <c r="C28" s="297"/>
      <c r="D28" s="297"/>
      <c r="E28" s="297"/>
      <c r="F28" s="297"/>
      <c r="G28" s="298"/>
    </row>
    <row r="29" spans="1:10" x14ac:dyDescent="0.25">
      <c r="A29" s="296" t="s">
        <v>130</v>
      </c>
      <c r="B29" s="297"/>
      <c r="C29" s="297"/>
      <c r="D29" s="297"/>
      <c r="E29" s="297"/>
      <c r="F29" s="297"/>
      <c r="G29" s="298"/>
    </row>
    <row r="30" spans="1:10" x14ac:dyDescent="0.25">
      <c r="A30" s="296" t="s">
        <v>131</v>
      </c>
      <c r="B30" s="297"/>
      <c r="C30" s="297"/>
      <c r="D30" s="297"/>
      <c r="E30" s="297"/>
      <c r="F30" s="297"/>
      <c r="G30" s="298"/>
    </row>
    <row r="31" spans="1:10" x14ac:dyDescent="0.25">
      <c r="A31" s="296" t="s">
        <v>160</v>
      </c>
      <c r="B31" s="297"/>
      <c r="C31" s="297"/>
      <c r="D31" s="297"/>
      <c r="E31" s="297"/>
      <c r="F31" s="297"/>
      <c r="G31" s="298"/>
    </row>
    <row r="32" spans="1:10" x14ac:dyDescent="0.25">
      <c r="A32" s="286" t="s">
        <v>161</v>
      </c>
      <c r="B32" s="287"/>
      <c r="C32" s="287"/>
      <c r="D32" s="287"/>
      <c r="E32" s="287"/>
      <c r="F32" s="287"/>
      <c r="G32" s="288"/>
    </row>
  </sheetData>
  <protectedRanges>
    <protectedRange sqref="B25:D25 B11:D14 B15:E15" name="Rango1_1"/>
  </protectedRanges>
  <mergeCells count="18">
    <mergeCell ref="A2:G2"/>
    <mergeCell ref="A8:B8"/>
    <mergeCell ref="A6:G6"/>
    <mergeCell ref="A5:G5"/>
    <mergeCell ref="A4:G4"/>
    <mergeCell ref="A3:G3"/>
    <mergeCell ref="A32:G32"/>
    <mergeCell ref="A9:A10"/>
    <mergeCell ref="B9:B10"/>
    <mergeCell ref="C9:C10"/>
    <mergeCell ref="D9:E9"/>
    <mergeCell ref="F9:G9"/>
    <mergeCell ref="B26:E26"/>
    <mergeCell ref="A27:G27"/>
    <mergeCell ref="A28:G28"/>
    <mergeCell ref="A29:G29"/>
    <mergeCell ref="A30:G30"/>
    <mergeCell ref="A31:G31"/>
  </mergeCells>
  <pageMargins left="0.78740157480314965" right="0.70866141732283472" top="0.74803149606299213" bottom="0.74803149606299213" header="0.31496062992125984" footer="0.31496062992125984"/>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view="pageBreakPreview" zoomScale="60" zoomScaleNormal="100" workbookViewId="0">
      <selection activeCell="B10" sqref="B10:F11"/>
    </sheetView>
  </sheetViews>
  <sheetFormatPr baseColWidth="10" defaultColWidth="11.42578125" defaultRowHeight="15" x14ac:dyDescent="0.25"/>
  <cols>
    <col min="1" max="1" width="11.42578125" style="4"/>
    <col min="2" max="2" width="31.28515625" style="4" customWidth="1"/>
    <col min="3" max="3" width="17" style="4" customWidth="1"/>
    <col min="4" max="4" width="18.42578125" style="4" customWidth="1"/>
    <col min="5" max="5" width="17.5703125" style="4" customWidth="1"/>
    <col min="6" max="6" width="16" style="4" customWidth="1"/>
    <col min="7" max="7" width="16.28515625" style="4" customWidth="1"/>
    <col min="8" max="16384" width="11.42578125" style="4"/>
  </cols>
  <sheetData>
    <row r="1" spans="1:10" x14ac:dyDescent="0.25">
      <c r="A1" s="1"/>
      <c r="B1" s="1"/>
      <c r="C1" s="1"/>
      <c r="D1" s="1"/>
      <c r="E1" s="2"/>
      <c r="F1" s="2"/>
      <c r="G1" s="3" t="s">
        <v>25</v>
      </c>
    </row>
    <row r="2" spans="1:10" x14ac:dyDescent="0.25">
      <c r="A2" s="284" t="s">
        <v>182</v>
      </c>
      <c r="B2" s="284"/>
      <c r="C2" s="284"/>
      <c r="D2" s="284"/>
      <c r="E2" s="284"/>
      <c r="F2" s="284"/>
      <c r="G2" s="284"/>
    </row>
    <row r="3" spans="1:10" ht="15.75" customHeight="1" x14ac:dyDescent="0.25">
      <c r="A3" s="284" t="s">
        <v>7</v>
      </c>
      <c r="B3" s="284"/>
      <c r="C3" s="284"/>
      <c r="D3" s="284"/>
      <c r="E3" s="284"/>
      <c r="F3" s="284"/>
      <c r="G3" s="284"/>
    </row>
    <row r="4" spans="1:10" x14ac:dyDescent="0.25">
      <c r="A4" s="284" t="s">
        <v>8</v>
      </c>
      <c r="B4" s="284"/>
      <c r="C4" s="284"/>
      <c r="D4" s="284"/>
      <c r="E4" s="284"/>
      <c r="F4" s="284"/>
      <c r="G4" s="284"/>
    </row>
    <row r="5" spans="1:10" x14ac:dyDescent="0.25">
      <c r="A5" s="285" t="s">
        <v>9</v>
      </c>
      <c r="B5" s="285"/>
      <c r="C5" s="285"/>
      <c r="D5" s="285"/>
      <c r="E5" s="285"/>
      <c r="F5" s="285"/>
      <c r="G5" s="285"/>
    </row>
    <row r="6" spans="1:10" x14ac:dyDescent="0.25">
      <c r="A6" s="312" t="s">
        <v>26</v>
      </c>
      <c r="B6" s="312"/>
      <c r="C6" s="312"/>
      <c r="D6" s="312"/>
      <c r="E6" s="312"/>
      <c r="F6" s="312"/>
      <c r="G6" s="312"/>
    </row>
    <row r="7" spans="1:10" x14ac:dyDescent="0.25">
      <c r="A7" s="71" t="s">
        <v>27</v>
      </c>
      <c r="B7" s="71"/>
      <c r="C7" s="66"/>
      <c r="D7" s="66"/>
      <c r="E7" s="66"/>
      <c r="F7" s="54"/>
      <c r="G7" s="54"/>
    </row>
    <row r="8" spans="1:10" ht="24" x14ac:dyDescent="0.25">
      <c r="A8" s="116" t="s">
        <v>10</v>
      </c>
      <c r="B8" s="117" t="s">
        <v>11</v>
      </c>
      <c r="C8" s="118" t="s">
        <v>13</v>
      </c>
      <c r="D8" s="118" t="s">
        <v>12</v>
      </c>
      <c r="E8" s="118" t="s">
        <v>28</v>
      </c>
      <c r="F8" s="118" t="s">
        <v>29</v>
      </c>
      <c r="G8" s="118" t="s">
        <v>30</v>
      </c>
    </row>
    <row r="9" spans="1:10" x14ac:dyDescent="0.25">
      <c r="A9" s="48"/>
      <c r="B9" s="49"/>
      <c r="C9" s="56"/>
      <c r="D9" s="72"/>
      <c r="E9" s="72"/>
      <c r="F9" s="72"/>
      <c r="G9" s="48"/>
    </row>
    <row r="10" spans="1:10" ht="20.25" customHeight="1" x14ac:dyDescent="0.25">
      <c r="A10" s="48"/>
      <c r="B10" s="310" t="s">
        <v>421</v>
      </c>
      <c r="C10" s="311"/>
      <c r="D10" s="311"/>
      <c r="E10" s="311"/>
      <c r="F10" s="311"/>
      <c r="G10" s="48"/>
    </row>
    <row r="11" spans="1:10" ht="21" customHeight="1" x14ac:dyDescent="0.25">
      <c r="A11" s="48"/>
      <c r="B11" s="310"/>
      <c r="C11" s="311"/>
      <c r="D11" s="311"/>
      <c r="E11" s="311"/>
      <c r="F11" s="311"/>
      <c r="G11" s="48"/>
    </row>
    <row r="12" spans="1:10" x14ac:dyDescent="0.25">
      <c r="A12" s="48"/>
      <c r="B12" s="52"/>
      <c r="C12" s="56"/>
      <c r="D12" s="72"/>
      <c r="E12" s="72"/>
      <c r="F12" s="72"/>
      <c r="G12" s="48"/>
    </row>
    <row r="13" spans="1:10" x14ac:dyDescent="0.25">
      <c r="A13" s="48"/>
      <c r="B13" s="73" t="s">
        <v>31</v>
      </c>
      <c r="C13" s="56">
        <f>SUM(C9:C12)</f>
        <v>0</v>
      </c>
      <c r="D13" s="72"/>
      <c r="E13" s="72"/>
      <c r="F13" s="72"/>
      <c r="G13" s="48"/>
    </row>
    <row r="14" spans="1:10" x14ac:dyDescent="0.25">
      <c r="A14" s="129"/>
      <c r="B14" s="129"/>
      <c r="C14" s="129"/>
      <c r="D14" s="129"/>
      <c r="E14" s="129"/>
      <c r="F14" s="129"/>
      <c r="G14" s="1"/>
    </row>
    <row r="15" spans="1:10" x14ac:dyDescent="0.25">
      <c r="A15" s="129"/>
      <c r="B15" s="129"/>
      <c r="C15" s="129"/>
      <c r="D15" s="129"/>
      <c r="E15" s="129"/>
      <c r="F15" s="129"/>
      <c r="G15" s="129"/>
      <c r="H15" s="129"/>
      <c r="I15" s="129"/>
      <c r="J15"/>
    </row>
    <row r="16" spans="1:10" s="40" customFormat="1" x14ac:dyDescent="0.25">
      <c r="A16" s="97"/>
      <c r="B16" s="105"/>
      <c r="C16" s="106"/>
      <c r="D16" s="106"/>
      <c r="E16" s="106"/>
    </row>
    <row r="17" spans="1:7" s="138" customFormat="1" ht="17.25" customHeight="1" x14ac:dyDescent="0.2">
      <c r="A17" s="137"/>
      <c r="B17" s="137"/>
      <c r="C17" s="137"/>
    </row>
    <row r="18" spans="1:7" s="138" customFormat="1" ht="12.75" x14ac:dyDescent="0.2"/>
    <row r="19" spans="1:7" s="138" customFormat="1" ht="17.25" customHeight="1" x14ac:dyDescent="0.2"/>
    <row r="20" spans="1:7" s="138" customFormat="1" ht="12.75" x14ac:dyDescent="0.2">
      <c r="B20" s="139"/>
      <c r="C20" s="139"/>
    </row>
    <row r="21" spans="1:7" s="138" customFormat="1" ht="12.75" x14ac:dyDescent="0.2">
      <c r="B21" s="139"/>
      <c r="C21" s="139"/>
    </row>
    <row r="22" spans="1:7" s="138" customFormat="1" ht="12.75" x14ac:dyDescent="0.2">
      <c r="B22" s="139"/>
      <c r="C22" s="139"/>
    </row>
    <row r="23" spans="1:7" x14ac:dyDescent="0.25">
      <c r="A23" s="293" t="s">
        <v>32</v>
      </c>
      <c r="B23" s="294"/>
      <c r="C23" s="294"/>
      <c r="D23" s="294"/>
      <c r="E23" s="294"/>
      <c r="F23" s="294"/>
      <c r="G23" s="295"/>
    </row>
    <row r="24" spans="1:7" ht="20.25" customHeight="1" x14ac:dyDescent="0.25">
      <c r="A24" s="281" t="s">
        <v>129</v>
      </c>
      <c r="B24" s="282"/>
      <c r="C24" s="282"/>
      <c r="D24" s="282"/>
      <c r="E24" s="282"/>
      <c r="F24" s="282"/>
      <c r="G24" s="305"/>
    </row>
    <row r="25" spans="1:7" ht="19.5" customHeight="1" x14ac:dyDescent="0.25">
      <c r="A25" s="257" t="s">
        <v>130</v>
      </c>
      <c r="B25" s="258"/>
      <c r="C25" s="258"/>
      <c r="D25" s="258"/>
      <c r="E25" s="258"/>
      <c r="F25" s="258"/>
      <c r="G25" s="306"/>
    </row>
    <row r="26" spans="1:7" ht="18" customHeight="1" x14ac:dyDescent="0.25">
      <c r="A26" s="307" t="s">
        <v>132</v>
      </c>
      <c r="B26" s="308"/>
      <c r="C26" s="308"/>
      <c r="D26" s="308"/>
      <c r="E26" s="308"/>
      <c r="F26" s="308"/>
      <c r="G26" s="309"/>
    </row>
    <row r="27" spans="1:7" ht="19.5" customHeight="1" x14ac:dyDescent="0.25">
      <c r="A27" s="299" t="s">
        <v>133</v>
      </c>
      <c r="B27" s="300"/>
      <c r="C27" s="300"/>
      <c r="D27" s="300"/>
      <c r="E27" s="300"/>
      <c r="F27" s="300"/>
      <c r="G27" s="301"/>
    </row>
    <row r="28" spans="1:7" ht="18.75" customHeight="1" x14ac:dyDescent="0.25">
      <c r="A28" s="299" t="s">
        <v>163</v>
      </c>
      <c r="B28" s="300"/>
      <c r="C28" s="300"/>
      <c r="D28" s="300"/>
      <c r="E28" s="300"/>
      <c r="F28" s="300"/>
      <c r="G28" s="301"/>
    </row>
    <row r="29" spans="1:7" ht="22.5" customHeight="1" x14ac:dyDescent="0.25">
      <c r="A29" s="299" t="s">
        <v>134</v>
      </c>
      <c r="B29" s="300"/>
      <c r="C29" s="300"/>
      <c r="D29" s="300"/>
      <c r="E29" s="300"/>
      <c r="F29" s="300"/>
      <c r="G29" s="301"/>
    </row>
    <row r="30" spans="1:7" ht="21" customHeight="1" x14ac:dyDescent="0.25">
      <c r="A30" s="302" t="s">
        <v>135</v>
      </c>
      <c r="B30" s="303"/>
      <c r="C30" s="303"/>
      <c r="D30" s="303"/>
      <c r="E30" s="303"/>
      <c r="F30" s="303"/>
      <c r="G30" s="304"/>
    </row>
    <row r="31" spans="1:7" x14ac:dyDescent="0.25">
      <c r="A31" s="12"/>
      <c r="B31" s="12"/>
      <c r="C31" s="12"/>
      <c r="D31" s="12"/>
      <c r="E31" s="12"/>
      <c r="F31" s="12"/>
      <c r="G31" s="12"/>
    </row>
  </sheetData>
  <protectedRanges>
    <protectedRange sqref="B9:D9 B12:D13" name="Rango1_1"/>
    <protectedRange sqref="B11" name="Rango1_1_1_1_1"/>
    <protectedRange sqref="D11:F11" name="Rango1_1_1_1_1_1"/>
    <protectedRange sqref="B10 E10:F10" name="Rango1_1_2_1"/>
  </protectedRanges>
  <mergeCells count="14">
    <mergeCell ref="A2:G2"/>
    <mergeCell ref="A29:G29"/>
    <mergeCell ref="A30:G30"/>
    <mergeCell ref="A23:G23"/>
    <mergeCell ref="A24:G24"/>
    <mergeCell ref="A25:G25"/>
    <mergeCell ref="A26:G26"/>
    <mergeCell ref="A27:G27"/>
    <mergeCell ref="A28:G28"/>
    <mergeCell ref="B10:F11"/>
    <mergeCell ref="A3:G3"/>
    <mergeCell ref="A4:G4"/>
    <mergeCell ref="A5:G5"/>
    <mergeCell ref="A6:G6"/>
  </mergeCells>
  <pageMargins left="0.70866141732283472" right="0.70866141732283472" top="0.74803149606299213" bottom="0.74803149606299213" header="0.31496062992125984" footer="0.31496062992125984"/>
  <pageSetup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view="pageBreakPreview" zoomScale="60" zoomScaleNormal="100" workbookViewId="0">
      <selection activeCell="B10" sqref="B10:D11"/>
    </sheetView>
  </sheetViews>
  <sheetFormatPr baseColWidth="10" defaultColWidth="11.42578125" defaultRowHeight="15" x14ac:dyDescent="0.25"/>
  <cols>
    <col min="1" max="1" width="11.42578125" style="4"/>
    <col min="2" max="2" width="38.7109375" style="4" customWidth="1"/>
    <col min="3" max="3" width="19.5703125" style="4" customWidth="1"/>
    <col min="4" max="4" width="20" style="4" customWidth="1"/>
    <col min="5" max="5" width="25.28515625" style="4" customWidth="1"/>
    <col min="6" max="16384" width="11.42578125" style="4"/>
  </cols>
  <sheetData>
    <row r="1" spans="1:7" x14ac:dyDescent="0.25">
      <c r="A1" s="1"/>
      <c r="B1" s="1"/>
      <c r="C1" s="1"/>
      <c r="D1" s="1"/>
      <c r="E1" s="3" t="s">
        <v>33</v>
      </c>
      <c r="F1" s="14"/>
    </row>
    <row r="2" spans="1:7" x14ac:dyDescent="0.25">
      <c r="A2" s="284" t="s">
        <v>182</v>
      </c>
      <c r="B2" s="284"/>
      <c r="C2" s="284"/>
      <c r="D2" s="284"/>
      <c r="E2" s="284"/>
    </row>
    <row r="3" spans="1:7" ht="15.75" customHeight="1" x14ac:dyDescent="0.25">
      <c r="A3" s="284" t="s">
        <v>7</v>
      </c>
      <c r="B3" s="284"/>
      <c r="C3" s="284"/>
      <c r="D3" s="284"/>
      <c r="E3" s="284"/>
    </row>
    <row r="4" spans="1:7" x14ac:dyDescent="0.25">
      <c r="A4" s="284" t="s">
        <v>8</v>
      </c>
      <c r="B4" s="284"/>
      <c r="C4" s="284"/>
      <c r="D4" s="284"/>
      <c r="E4" s="284"/>
    </row>
    <row r="5" spans="1:7" x14ac:dyDescent="0.25">
      <c r="A5" s="285" t="s">
        <v>9</v>
      </c>
      <c r="B5" s="285"/>
      <c r="C5" s="285"/>
      <c r="D5" s="285"/>
      <c r="E5" s="285"/>
    </row>
    <row r="6" spans="1:7" x14ac:dyDescent="0.25">
      <c r="A6" s="285" t="s">
        <v>34</v>
      </c>
      <c r="B6" s="285"/>
      <c r="C6" s="285"/>
      <c r="D6" s="285"/>
      <c r="E6" s="285"/>
    </row>
    <row r="7" spans="1:7" x14ac:dyDescent="0.25">
      <c r="A7" s="271" t="s">
        <v>35</v>
      </c>
      <c r="B7" s="271"/>
      <c r="C7" s="66"/>
      <c r="D7" s="66"/>
      <c r="E7" s="66"/>
    </row>
    <row r="8" spans="1:7" ht="21.75" customHeight="1" x14ac:dyDescent="0.25">
      <c r="A8" s="116" t="s">
        <v>10</v>
      </c>
      <c r="B8" s="117" t="s">
        <v>11</v>
      </c>
      <c r="C8" s="118" t="s">
        <v>13</v>
      </c>
      <c r="D8" s="118" t="s">
        <v>12</v>
      </c>
      <c r="E8" s="118" t="s">
        <v>36</v>
      </c>
    </row>
    <row r="9" spans="1:7" x14ac:dyDescent="0.25">
      <c r="A9" s="48"/>
      <c r="B9" s="49"/>
      <c r="C9" s="56"/>
      <c r="D9" s="72"/>
      <c r="E9" s="72"/>
    </row>
    <row r="10" spans="1:7" x14ac:dyDescent="0.25">
      <c r="A10" s="48"/>
      <c r="B10" s="316" t="s">
        <v>422</v>
      </c>
      <c r="C10" s="317"/>
      <c r="D10" s="317"/>
      <c r="E10" s="72"/>
    </row>
    <row r="11" spans="1:7" ht="36.75" customHeight="1" x14ac:dyDescent="0.25">
      <c r="A11" s="48"/>
      <c r="B11" s="316"/>
      <c r="C11" s="317"/>
      <c r="D11" s="317"/>
      <c r="E11" s="72"/>
    </row>
    <row r="12" spans="1:7" x14ac:dyDescent="0.25">
      <c r="A12" s="48"/>
      <c r="B12" s="52"/>
      <c r="C12" s="56"/>
      <c r="D12" s="72"/>
      <c r="E12" s="72"/>
    </row>
    <row r="13" spans="1:7" x14ac:dyDescent="0.25">
      <c r="A13" s="48"/>
      <c r="B13" s="74" t="s">
        <v>6</v>
      </c>
      <c r="C13" s="56">
        <f>SUM(C9:C12)</f>
        <v>0</v>
      </c>
      <c r="D13" s="72"/>
      <c r="E13" s="72"/>
    </row>
    <row r="14" spans="1:7" x14ac:dyDescent="0.25">
      <c r="A14" s="129"/>
      <c r="B14" s="129"/>
      <c r="C14" s="129"/>
      <c r="D14" s="129"/>
      <c r="E14" s="129"/>
      <c r="F14" s="129"/>
      <c r="G14" s="1"/>
    </row>
    <row r="15" spans="1:7" s="40" customFormat="1" x14ac:dyDescent="0.25">
      <c r="A15" s="97"/>
      <c r="B15" s="105"/>
      <c r="C15" s="106"/>
      <c r="D15" s="106"/>
      <c r="E15" s="106"/>
    </row>
    <row r="16" spans="1:7" s="138" customFormat="1" ht="17.25" customHeight="1" x14ac:dyDescent="0.2">
      <c r="A16" s="137"/>
      <c r="B16" s="137"/>
      <c r="C16" s="137"/>
    </row>
    <row r="17" spans="1:6" s="138" customFormat="1" ht="12.75" x14ac:dyDescent="0.2"/>
    <row r="18" spans="1:6" s="138" customFormat="1" ht="17.25" customHeight="1" x14ac:dyDescent="0.2"/>
    <row r="19" spans="1:6" s="138" customFormat="1" ht="12.75" x14ac:dyDescent="0.2">
      <c r="B19" s="139"/>
      <c r="C19" s="139"/>
    </row>
    <row r="20" spans="1:6" s="138" customFormat="1" ht="12.75" x14ac:dyDescent="0.2">
      <c r="B20" s="139"/>
      <c r="C20" s="139"/>
    </row>
    <row r="21" spans="1:6" s="138" customFormat="1" ht="12.75" x14ac:dyDescent="0.2">
      <c r="B21" s="139"/>
      <c r="C21" s="139"/>
    </row>
    <row r="22" spans="1:6" s="138" customFormat="1" ht="12.75" x14ac:dyDescent="0.2"/>
    <row r="23" spans="1:6" x14ac:dyDescent="0.25">
      <c r="A23" s="15"/>
      <c r="B23" s="16"/>
      <c r="C23" s="16"/>
      <c r="D23" s="17"/>
      <c r="E23" s="17"/>
      <c r="F23" s="18"/>
    </row>
    <row r="24" spans="1:6" x14ac:dyDescent="0.25">
      <c r="A24" s="293" t="s">
        <v>32</v>
      </c>
      <c r="B24" s="294"/>
      <c r="C24" s="294"/>
      <c r="D24" s="294"/>
      <c r="E24" s="295"/>
    </row>
    <row r="25" spans="1:6" ht="15" customHeight="1" x14ac:dyDescent="0.25">
      <c r="A25" s="281" t="s">
        <v>129</v>
      </c>
      <c r="B25" s="282"/>
      <c r="C25" s="282"/>
      <c r="D25" s="282"/>
      <c r="E25" s="305"/>
    </row>
    <row r="26" spans="1:6" ht="15" customHeight="1" x14ac:dyDescent="0.25">
      <c r="A26" s="257" t="s">
        <v>130</v>
      </c>
      <c r="B26" s="258"/>
      <c r="C26" s="258"/>
      <c r="D26" s="258"/>
      <c r="E26" s="306"/>
    </row>
    <row r="27" spans="1:6" ht="15" customHeight="1" x14ac:dyDescent="0.25">
      <c r="A27" s="257" t="s">
        <v>143</v>
      </c>
      <c r="B27" s="258"/>
      <c r="C27" s="258"/>
      <c r="D27" s="258"/>
      <c r="E27" s="306"/>
    </row>
    <row r="28" spans="1:6" ht="15" customHeight="1" x14ac:dyDescent="0.25">
      <c r="A28" s="299" t="s">
        <v>164</v>
      </c>
      <c r="B28" s="300"/>
      <c r="C28" s="300"/>
      <c r="D28" s="300"/>
      <c r="E28" s="301"/>
    </row>
    <row r="29" spans="1:6" ht="15" customHeight="1" x14ac:dyDescent="0.25">
      <c r="A29" s="313" t="s">
        <v>136</v>
      </c>
      <c r="B29" s="314"/>
      <c r="C29" s="314"/>
      <c r="D29" s="314"/>
      <c r="E29" s="315"/>
    </row>
  </sheetData>
  <protectedRanges>
    <protectedRange sqref="B9:D9 B12:D13" name="Rango1_1"/>
    <protectedRange sqref="D11" name="Rango1_1_1_3_1"/>
    <protectedRange sqref="B10" name="Rango1_1_2_2_1"/>
  </protectedRanges>
  <mergeCells count="13">
    <mergeCell ref="B10:D11"/>
    <mergeCell ref="A7:B7"/>
    <mergeCell ref="A2:E2"/>
    <mergeCell ref="A3:E3"/>
    <mergeCell ref="A4:E4"/>
    <mergeCell ref="A5:E5"/>
    <mergeCell ref="A6:E6"/>
    <mergeCell ref="A29:E29"/>
    <mergeCell ref="A24:E24"/>
    <mergeCell ref="A25:E25"/>
    <mergeCell ref="A26:E26"/>
    <mergeCell ref="A27:E27"/>
    <mergeCell ref="A28:E28"/>
  </mergeCells>
  <pageMargins left="0.82677165354330717" right="0.70866141732283472" top="0.74803149606299213" bottom="0.74803149606299213" header="0.31496062992125984" footer="0.31496062992125984"/>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opLeftCell="C6" zoomScaleNormal="100" workbookViewId="0">
      <selection activeCell="O43" sqref="O43"/>
    </sheetView>
  </sheetViews>
  <sheetFormatPr baseColWidth="10" defaultColWidth="11.42578125" defaultRowHeight="15" x14ac:dyDescent="0.25"/>
  <cols>
    <col min="1" max="1" width="11.42578125" style="4"/>
    <col min="2" max="2" width="34.85546875" style="4" customWidth="1"/>
    <col min="3" max="3" width="20.42578125" style="4" customWidth="1"/>
    <col min="4" max="4" width="18.7109375" style="4" customWidth="1"/>
    <col min="5" max="5" width="17.42578125" style="4" customWidth="1"/>
    <col min="6" max="6" width="18.28515625" style="4" customWidth="1"/>
    <col min="7" max="7" width="11.42578125" style="4" customWidth="1"/>
    <col min="8" max="8" width="2.5703125" style="4" customWidth="1"/>
    <col min="9" max="9" width="11.42578125" style="4"/>
    <col min="10" max="10" width="11.7109375" style="4" bestFit="1" customWidth="1"/>
    <col min="11" max="16384" width="11.42578125" style="4"/>
  </cols>
  <sheetData>
    <row r="1" spans="1:6" x14ac:dyDescent="0.25">
      <c r="A1" s="1"/>
      <c r="B1" s="1"/>
      <c r="C1" s="1"/>
      <c r="D1" s="1"/>
      <c r="E1" s="2"/>
      <c r="F1" s="3" t="s">
        <v>37</v>
      </c>
    </row>
    <row r="2" spans="1:6" x14ac:dyDescent="0.25">
      <c r="A2" s="284" t="s">
        <v>182</v>
      </c>
      <c r="B2" s="284"/>
      <c r="C2" s="284"/>
      <c r="D2" s="284"/>
      <c r="E2" s="284"/>
      <c r="F2" s="284"/>
    </row>
    <row r="3" spans="1:6" ht="15.75" customHeight="1" x14ac:dyDescent="0.25">
      <c r="A3" s="284" t="s">
        <v>7</v>
      </c>
      <c r="B3" s="284"/>
      <c r="C3" s="284"/>
      <c r="D3" s="284"/>
      <c r="E3" s="284"/>
      <c r="F3" s="284"/>
    </row>
    <row r="4" spans="1:6" x14ac:dyDescent="0.25">
      <c r="A4" s="284" t="s">
        <v>8</v>
      </c>
      <c r="B4" s="284"/>
      <c r="C4" s="284"/>
      <c r="D4" s="284"/>
      <c r="E4" s="284"/>
      <c r="F4" s="284"/>
    </row>
    <row r="5" spans="1:6" x14ac:dyDescent="0.25">
      <c r="A5" s="285" t="s">
        <v>9</v>
      </c>
      <c r="B5" s="285"/>
      <c r="C5" s="285"/>
      <c r="D5" s="285"/>
      <c r="E5" s="285"/>
      <c r="F5" s="285"/>
    </row>
    <row r="6" spans="1:6" x14ac:dyDescent="0.25">
      <c r="A6" s="285" t="s">
        <v>38</v>
      </c>
      <c r="B6" s="285"/>
      <c r="C6" s="285"/>
      <c r="D6" s="285"/>
      <c r="E6" s="285"/>
      <c r="F6" s="285"/>
    </row>
    <row r="7" spans="1:6" ht="7.5" customHeight="1" x14ac:dyDescent="0.25">
      <c r="A7" s="1"/>
      <c r="B7" s="1"/>
      <c r="C7" s="1"/>
      <c r="D7" s="1"/>
      <c r="E7" s="19"/>
      <c r="F7" s="1"/>
    </row>
    <row r="8" spans="1:6" x14ac:dyDescent="0.25">
      <c r="A8" s="75" t="s">
        <v>39</v>
      </c>
      <c r="B8" s="54"/>
      <c r="C8" s="54"/>
      <c r="D8" s="54"/>
      <c r="E8" s="76"/>
      <c r="F8" s="54"/>
    </row>
    <row r="9" spans="1:6" x14ac:dyDescent="0.25">
      <c r="A9" s="116" t="s">
        <v>10</v>
      </c>
      <c r="B9" s="116" t="s">
        <v>40</v>
      </c>
      <c r="C9" s="116" t="s">
        <v>41</v>
      </c>
      <c r="D9" s="116" t="s">
        <v>42</v>
      </c>
      <c r="E9" s="118" t="s">
        <v>43</v>
      </c>
      <c r="F9" s="118" t="s">
        <v>28</v>
      </c>
    </row>
    <row r="10" spans="1:6" x14ac:dyDescent="0.25">
      <c r="A10" s="145" t="s">
        <v>184</v>
      </c>
      <c r="B10" s="145" t="s">
        <v>185</v>
      </c>
      <c r="C10" s="146">
        <v>0</v>
      </c>
      <c r="D10" s="146">
        <v>58438</v>
      </c>
      <c r="E10" s="147" t="s">
        <v>186</v>
      </c>
      <c r="F10" s="145" t="s">
        <v>423</v>
      </c>
    </row>
    <row r="11" spans="1:6" x14ac:dyDescent="0.25">
      <c r="A11" s="145" t="s">
        <v>187</v>
      </c>
      <c r="B11" s="148" t="s">
        <v>188</v>
      </c>
      <c r="C11" s="146">
        <v>19032.95</v>
      </c>
      <c r="D11" s="146">
        <v>1014987.05</v>
      </c>
      <c r="E11" s="147" t="s">
        <v>186</v>
      </c>
      <c r="F11" s="145" t="s">
        <v>423</v>
      </c>
    </row>
    <row r="12" spans="1:6" ht="23.25" x14ac:dyDescent="0.25">
      <c r="A12" s="145" t="s">
        <v>189</v>
      </c>
      <c r="B12" s="148" t="s">
        <v>190</v>
      </c>
      <c r="C12" s="146"/>
      <c r="D12" s="146">
        <v>36801</v>
      </c>
      <c r="E12" s="147" t="s">
        <v>186</v>
      </c>
      <c r="F12" s="145" t="s">
        <v>423</v>
      </c>
    </row>
    <row r="13" spans="1:6" x14ac:dyDescent="0.25">
      <c r="A13" s="145" t="s">
        <v>191</v>
      </c>
      <c r="B13" s="148" t="s">
        <v>192</v>
      </c>
      <c r="C13" s="146"/>
      <c r="D13" s="146">
        <v>80298</v>
      </c>
      <c r="E13" s="147" t="s">
        <v>186</v>
      </c>
      <c r="F13" s="145" t="s">
        <v>423</v>
      </c>
    </row>
    <row r="14" spans="1:6" ht="23.25" x14ac:dyDescent="0.25">
      <c r="A14" s="145" t="s">
        <v>193</v>
      </c>
      <c r="B14" s="148" t="s">
        <v>194</v>
      </c>
      <c r="C14" s="146">
        <v>0</v>
      </c>
      <c r="D14" s="146">
        <v>140189</v>
      </c>
      <c r="E14" s="147" t="s">
        <v>186</v>
      </c>
      <c r="F14" s="145" t="s">
        <v>423</v>
      </c>
    </row>
    <row r="15" spans="1:6" x14ac:dyDescent="0.25">
      <c r="A15" s="48"/>
      <c r="B15" s="149" t="s">
        <v>31</v>
      </c>
      <c r="C15" s="150">
        <f>SUM(C10:C14)</f>
        <v>19032.95</v>
      </c>
      <c r="D15" s="150">
        <f>SUM(D10:D14)</f>
        <v>1330713.05</v>
      </c>
      <c r="E15" s="77"/>
      <c r="F15" s="48"/>
    </row>
    <row r="16" spans="1:6" x14ac:dyDescent="0.25">
      <c r="A16" s="54"/>
      <c r="B16" s="54"/>
      <c r="C16" s="54"/>
      <c r="D16" s="54"/>
      <c r="E16" s="76"/>
      <c r="F16" s="54"/>
    </row>
    <row r="17" spans="1:10" x14ac:dyDescent="0.25">
      <c r="A17" s="54"/>
      <c r="B17" s="54"/>
      <c r="C17" s="54"/>
      <c r="D17" s="54"/>
      <c r="E17" s="76"/>
      <c r="F17" s="54"/>
    </row>
    <row r="18" spans="1:10" ht="24.75" customHeight="1" x14ac:dyDescent="0.25">
      <c r="A18" s="116" t="s">
        <v>10</v>
      </c>
      <c r="B18" s="116" t="s">
        <v>40</v>
      </c>
      <c r="C18" s="118" t="s">
        <v>44</v>
      </c>
      <c r="D18" s="118" t="s">
        <v>45</v>
      </c>
      <c r="E18" s="118" t="s">
        <v>46</v>
      </c>
      <c r="F18" s="118" t="s">
        <v>47</v>
      </c>
      <c r="J18" s="227"/>
    </row>
    <row r="19" spans="1:10" x14ac:dyDescent="0.25">
      <c r="A19" s="321" t="s">
        <v>2</v>
      </c>
      <c r="B19" s="322"/>
      <c r="C19" s="322"/>
      <c r="D19" s="322"/>
      <c r="E19" s="322"/>
      <c r="F19" s="323"/>
    </row>
    <row r="20" spans="1:10" x14ac:dyDescent="0.25">
      <c r="A20" s="145" t="s">
        <v>424</v>
      </c>
      <c r="B20" s="148" t="s">
        <v>425</v>
      </c>
      <c r="C20" s="146">
        <v>538211</v>
      </c>
      <c r="D20" s="146">
        <v>538211</v>
      </c>
      <c r="E20" s="147">
        <f>+C20-D20</f>
        <v>0</v>
      </c>
      <c r="F20" s="145" t="s">
        <v>195</v>
      </c>
    </row>
    <row r="21" spans="1:10" x14ac:dyDescent="0.25">
      <c r="A21" s="48"/>
      <c r="B21" s="55"/>
      <c r="C21" s="78"/>
      <c r="D21" s="78"/>
      <c r="E21" s="78"/>
      <c r="F21" s="79"/>
    </row>
    <row r="22" spans="1:10" ht="24" customHeight="1" x14ac:dyDescent="0.25">
      <c r="A22" s="48"/>
      <c r="B22" s="55"/>
      <c r="C22" s="78"/>
      <c r="D22" s="78"/>
      <c r="E22" s="78"/>
      <c r="F22" s="79"/>
    </row>
    <row r="23" spans="1:10" x14ac:dyDescent="0.25">
      <c r="A23" s="321" t="s">
        <v>3</v>
      </c>
      <c r="B23" s="322"/>
      <c r="C23" s="322"/>
      <c r="D23" s="322"/>
      <c r="E23" s="322"/>
      <c r="F23" s="323"/>
    </row>
    <row r="24" spans="1:10" x14ac:dyDescent="0.25">
      <c r="A24" s="48"/>
      <c r="B24" s="55"/>
      <c r="C24" s="78"/>
      <c r="D24" s="78"/>
      <c r="E24" s="78"/>
      <c r="F24" s="79"/>
    </row>
    <row r="25" spans="1:10" x14ac:dyDescent="0.25">
      <c r="A25" s="48"/>
      <c r="B25" s="55"/>
      <c r="C25" s="78"/>
      <c r="D25" s="78"/>
      <c r="E25" s="78"/>
      <c r="F25" s="79"/>
    </row>
    <row r="26" spans="1:10" x14ac:dyDescent="0.25">
      <c r="A26" s="48"/>
      <c r="B26" s="55"/>
      <c r="C26" s="78"/>
      <c r="D26" s="78"/>
      <c r="E26" s="78"/>
      <c r="F26" s="79"/>
    </row>
    <row r="27" spans="1:10" x14ac:dyDescent="0.25">
      <c r="A27" s="321" t="s">
        <v>48</v>
      </c>
      <c r="B27" s="322"/>
      <c r="C27" s="322"/>
      <c r="D27" s="322"/>
      <c r="E27" s="322"/>
      <c r="F27" s="323"/>
      <c r="G27" s="1"/>
    </row>
    <row r="28" spans="1:10" s="40" customFormat="1" x14ac:dyDescent="0.25">
      <c r="A28" s="48"/>
      <c r="B28" s="55"/>
      <c r="C28" s="78"/>
      <c r="D28" s="78"/>
      <c r="E28" s="78"/>
      <c r="F28" s="79"/>
    </row>
    <row r="29" spans="1:10" s="138" customFormat="1" ht="17.25" customHeight="1" x14ac:dyDescent="0.2">
      <c r="A29" s="48"/>
      <c r="B29" s="55"/>
      <c r="C29" s="78"/>
      <c r="D29" s="78"/>
      <c r="E29" s="78"/>
      <c r="F29" s="79"/>
    </row>
    <row r="30" spans="1:10" s="138" customFormat="1" ht="12.75" x14ac:dyDescent="0.2">
      <c r="A30" s="48"/>
      <c r="B30" s="80" t="s">
        <v>31</v>
      </c>
      <c r="C30" s="81">
        <f>SUM(C19:C29)</f>
        <v>538211</v>
      </c>
      <c r="D30" s="82">
        <f>SUM(D19:D29)</f>
        <v>538211</v>
      </c>
      <c r="E30" s="82">
        <f>SUM(E19:E29)</f>
        <v>0</v>
      </c>
      <c r="F30" s="48"/>
    </row>
    <row r="31" spans="1:10" s="138" customFormat="1" ht="17.25" customHeight="1" x14ac:dyDescent="0.2">
      <c r="A31" s="129"/>
      <c r="B31" s="129"/>
      <c r="C31" s="129"/>
      <c r="D31" s="222"/>
      <c r="E31" s="129"/>
      <c r="F31" s="129"/>
    </row>
    <row r="32" spans="1:10" s="138" customFormat="1" ht="12.75" x14ac:dyDescent="0.2">
      <c r="A32" s="129"/>
      <c r="B32" s="129"/>
      <c r="C32" s="129"/>
      <c r="D32" s="129"/>
      <c r="E32" s="129"/>
      <c r="F32" s="129"/>
    </row>
    <row r="33" spans="1:6" s="138" customFormat="1" x14ac:dyDescent="0.25">
      <c r="A33" s="97"/>
      <c r="B33" s="105"/>
      <c r="C33" s="106"/>
      <c r="D33" s="106"/>
      <c r="E33" s="106"/>
      <c r="F33" s="40"/>
    </row>
    <row r="34" spans="1:6" s="138" customFormat="1" ht="12.75" x14ac:dyDescent="0.2">
      <c r="A34" s="137"/>
      <c r="B34" s="137"/>
      <c r="C34" s="137"/>
    </row>
    <row r="35" spans="1:6" ht="10.5" customHeight="1" x14ac:dyDescent="0.25">
      <c r="A35" s="138"/>
      <c r="B35" s="138"/>
      <c r="C35" s="138"/>
      <c r="D35" s="138"/>
      <c r="E35" s="138"/>
      <c r="F35" s="138"/>
    </row>
    <row r="36" spans="1:6" ht="10.5" customHeight="1" x14ac:dyDescent="0.25">
      <c r="A36" s="138"/>
      <c r="B36" s="138"/>
      <c r="C36" s="138"/>
      <c r="D36" s="138"/>
      <c r="E36" s="138"/>
      <c r="F36" s="138"/>
    </row>
    <row r="37" spans="1:6" ht="10.5" customHeight="1" x14ac:dyDescent="0.25">
      <c r="A37" s="138"/>
      <c r="B37" s="139"/>
      <c r="C37" s="139"/>
      <c r="D37" s="138"/>
      <c r="E37" s="138"/>
      <c r="F37" s="138"/>
    </row>
    <row r="38" spans="1:6" ht="10.5" customHeight="1" x14ac:dyDescent="0.25">
      <c r="A38" s="138"/>
      <c r="B38" s="139"/>
      <c r="C38" s="139"/>
      <c r="D38" s="138"/>
      <c r="E38" s="138"/>
      <c r="F38" s="138"/>
    </row>
    <row r="39" spans="1:6" ht="10.5" customHeight="1" x14ac:dyDescent="0.25">
      <c r="A39" s="138"/>
      <c r="B39" s="139"/>
      <c r="C39" s="139"/>
      <c r="D39" s="138"/>
      <c r="E39" s="138"/>
      <c r="F39" s="138"/>
    </row>
    <row r="40" spans="1:6" ht="10.5" customHeight="1" x14ac:dyDescent="0.25">
      <c r="A40" s="83" t="s">
        <v>137</v>
      </c>
      <c r="B40" s="84"/>
      <c r="C40" s="84"/>
      <c r="D40" s="84"/>
      <c r="E40" s="84"/>
      <c r="F40" s="85"/>
    </row>
    <row r="41" spans="1:6" ht="10.5" customHeight="1" x14ac:dyDescent="0.25">
      <c r="A41" s="83" t="s">
        <v>138</v>
      </c>
      <c r="B41" s="84"/>
      <c r="C41" s="84"/>
      <c r="D41" s="84"/>
      <c r="E41" s="84"/>
      <c r="F41" s="85"/>
    </row>
    <row r="42" spans="1:6" ht="10.5" customHeight="1" x14ac:dyDescent="0.25">
      <c r="A42" s="257" t="s">
        <v>129</v>
      </c>
      <c r="B42" s="258"/>
      <c r="C42" s="258"/>
      <c r="D42" s="258"/>
      <c r="E42" s="258"/>
      <c r="F42" s="306"/>
    </row>
    <row r="43" spans="1:6" ht="10.5" customHeight="1" x14ac:dyDescent="0.25">
      <c r="A43" s="257" t="s">
        <v>130</v>
      </c>
      <c r="B43" s="258"/>
      <c r="C43" s="258"/>
      <c r="D43" s="258"/>
      <c r="E43" s="258"/>
      <c r="F43" s="306"/>
    </row>
    <row r="44" spans="1:6" x14ac:dyDescent="0.25">
      <c r="A44" s="257" t="s">
        <v>139</v>
      </c>
      <c r="B44" s="258"/>
      <c r="C44" s="258"/>
      <c r="D44" s="258"/>
      <c r="E44" s="258"/>
      <c r="F44" s="306"/>
    </row>
    <row r="45" spans="1:6" x14ac:dyDescent="0.25">
      <c r="A45" s="259" t="s">
        <v>140</v>
      </c>
      <c r="B45" s="260"/>
      <c r="C45" s="260"/>
      <c r="D45" s="260"/>
      <c r="E45" s="260"/>
      <c r="F45" s="324"/>
    </row>
    <row r="46" spans="1:6" x14ac:dyDescent="0.25">
      <c r="A46" s="257" t="s">
        <v>141</v>
      </c>
      <c r="B46" s="325"/>
      <c r="C46" s="325"/>
      <c r="D46" s="325"/>
      <c r="E46" s="325"/>
      <c r="F46" s="326"/>
    </row>
    <row r="47" spans="1:6" x14ac:dyDescent="0.25">
      <c r="A47" s="259" t="s">
        <v>142</v>
      </c>
      <c r="B47" s="260"/>
      <c r="C47" s="260"/>
      <c r="D47" s="260"/>
      <c r="E47" s="260"/>
      <c r="F47" s="324"/>
    </row>
    <row r="48" spans="1:6" x14ac:dyDescent="0.25">
      <c r="A48" s="318"/>
      <c r="B48" s="319"/>
      <c r="C48" s="319"/>
      <c r="D48" s="319"/>
      <c r="E48" s="319"/>
      <c r="F48" s="320"/>
    </row>
  </sheetData>
  <protectedRanges>
    <protectedRange sqref="B21:D22 B24:D26 E19:F19 B28:D30 E21:F30" name="Rango1"/>
    <protectedRange sqref="B20:F20" name="Rango1_3_3"/>
  </protectedRanges>
  <mergeCells count="15">
    <mergeCell ref="A2:F2"/>
    <mergeCell ref="A19:F19"/>
    <mergeCell ref="A3:F3"/>
    <mergeCell ref="A4:F4"/>
    <mergeCell ref="A5:F5"/>
    <mergeCell ref="A6:F6"/>
    <mergeCell ref="A48:F48"/>
    <mergeCell ref="A23:F23"/>
    <mergeCell ref="A27:F27"/>
    <mergeCell ref="A42:F42"/>
    <mergeCell ref="A43:F43"/>
    <mergeCell ref="A44:F44"/>
    <mergeCell ref="A45:F45"/>
    <mergeCell ref="A46:F46"/>
    <mergeCell ref="A47:F47"/>
  </mergeCells>
  <pageMargins left="0.94488188976377963" right="0.70866141732283472" top="0.74803149606299213" bottom="0.74803149606299213" header="0.31496062992125984" footer="0.31496062992125984"/>
  <pageSetup scale="90" orientation="landscape" r:id="rId1"/>
  <rowBreaks count="1" manualBreakCount="1">
    <brk id="3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view="pageBreakPreview" zoomScale="60" zoomScaleNormal="100" workbookViewId="0">
      <selection activeCell="C55" sqref="C55"/>
    </sheetView>
  </sheetViews>
  <sheetFormatPr baseColWidth="10" defaultColWidth="11.42578125" defaultRowHeight="15" x14ac:dyDescent="0.25"/>
  <cols>
    <col min="1" max="1" width="39.85546875" style="4" customWidth="1"/>
    <col min="2" max="2" width="52.85546875" style="4" customWidth="1"/>
    <col min="3" max="3" width="22.7109375" style="4" customWidth="1"/>
    <col min="4" max="4" width="0.85546875" style="4" customWidth="1"/>
    <col min="5" max="5" width="11.42578125" style="4" customWidth="1"/>
    <col min="6" max="16384" width="11.42578125" style="4"/>
  </cols>
  <sheetData>
    <row r="1" spans="1:7" x14ac:dyDescent="0.25">
      <c r="A1" s="1"/>
      <c r="B1" s="1"/>
      <c r="C1" s="3" t="s">
        <v>49</v>
      </c>
      <c r="D1" s="2"/>
      <c r="E1" s="2"/>
      <c r="F1" s="1"/>
    </row>
    <row r="2" spans="1:7" x14ac:dyDescent="0.25">
      <c r="A2" s="284" t="s">
        <v>182</v>
      </c>
      <c r="B2" s="284"/>
      <c r="C2" s="284"/>
      <c r="D2" s="120"/>
      <c r="E2" s="121"/>
      <c r="F2" s="1"/>
      <c r="G2" s="1"/>
    </row>
    <row r="3" spans="1:7" ht="15.75" customHeight="1" x14ac:dyDescent="0.25">
      <c r="A3" s="284" t="s">
        <v>7</v>
      </c>
      <c r="B3" s="284"/>
      <c r="C3" s="284"/>
      <c r="D3" s="120"/>
      <c r="E3" s="120"/>
      <c r="F3" s="1"/>
      <c r="G3" s="1"/>
    </row>
    <row r="4" spans="1:7" x14ac:dyDescent="0.25">
      <c r="A4" s="284" t="s">
        <v>8</v>
      </c>
      <c r="B4" s="284"/>
      <c r="C4" s="284"/>
      <c r="D4" s="120"/>
      <c r="E4" s="120"/>
      <c r="F4" s="1"/>
      <c r="G4" s="1"/>
    </row>
    <row r="5" spans="1:7" x14ac:dyDescent="0.25">
      <c r="A5" s="285" t="s">
        <v>9</v>
      </c>
      <c r="B5" s="285"/>
      <c r="C5" s="285"/>
      <c r="D5" s="121"/>
      <c r="E5" s="121"/>
      <c r="F5" s="1"/>
      <c r="G5" s="1"/>
    </row>
    <row r="6" spans="1:7" x14ac:dyDescent="0.25">
      <c r="A6" s="285" t="s">
        <v>38</v>
      </c>
      <c r="B6" s="285"/>
      <c r="C6" s="285"/>
      <c r="D6" s="121"/>
      <c r="E6" s="121"/>
      <c r="F6" s="1"/>
      <c r="G6" s="1"/>
    </row>
    <row r="7" spans="1:7" x14ac:dyDescent="0.25">
      <c r="A7" s="328" t="s">
        <v>50</v>
      </c>
      <c r="B7" s="328"/>
      <c r="C7" s="328"/>
      <c r="D7" s="19"/>
      <c r="E7" s="1"/>
      <c r="F7" s="1"/>
      <c r="G7" s="1"/>
    </row>
    <row r="8" spans="1:7" ht="8.25" customHeight="1" x14ac:dyDescent="0.25">
      <c r="A8" s="54"/>
      <c r="B8" s="86"/>
      <c r="C8" s="86"/>
      <c r="D8" s="20"/>
      <c r="E8" s="1"/>
      <c r="F8" s="1"/>
      <c r="G8" s="1"/>
    </row>
    <row r="9" spans="1:7" x14ac:dyDescent="0.25">
      <c r="A9" s="75" t="s">
        <v>51</v>
      </c>
      <c r="B9" s="54"/>
      <c r="C9" s="54"/>
      <c r="D9" s="1"/>
      <c r="E9" s="1"/>
      <c r="F9" s="1"/>
      <c r="G9" s="1"/>
    </row>
    <row r="10" spans="1:7" ht="24.95" customHeight="1" x14ac:dyDescent="0.25">
      <c r="A10" s="116" t="s">
        <v>10</v>
      </c>
      <c r="B10" s="116" t="s">
        <v>52</v>
      </c>
      <c r="C10" s="116" t="s">
        <v>53</v>
      </c>
    </row>
    <row r="11" spans="1:7" ht="34.5" customHeight="1" x14ac:dyDescent="0.25">
      <c r="A11" s="87"/>
      <c r="B11" s="48"/>
      <c r="C11" s="48"/>
    </row>
    <row r="12" spans="1:7" ht="32.25" customHeight="1" x14ac:dyDescent="0.25">
      <c r="A12" s="223"/>
      <c r="B12" s="228" t="s">
        <v>183</v>
      </c>
      <c r="C12" s="223"/>
    </row>
    <row r="13" spans="1:7" ht="32.25" customHeight="1" x14ac:dyDescent="0.25">
      <c r="A13" s="87"/>
      <c r="B13" s="48"/>
      <c r="C13" s="48"/>
    </row>
    <row r="14" spans="1:7" ht="21.75" customHeight="1" x14ac:dyDescent="0.25">
      <c r="A14" s="87" t="s">
        <v>54</v>
      </c>
      <c r="B14" s="48"/>
      <c r="C14" s="48"/>
      <c r="D14" s="1"/>
      <c r="E14" s="1"/>
      <c r="F14" s="1"/>
      <c r="G14" s="1"/>
    </row>
    <row r="15" spans="1:7" x14ac:dyDescent="0.25">
      <c r="A15" s="129"/>
      <c r="B15" s="129"/>
      <c r="C15" s="129"/>
      <c r="D15" s="129"/>
      <c r="E15" s="129"/>
      <c r="F15" s="129"/>
      <c r="G15" s="1"/>
    </row>
    <row r="16" spans="1:7" x14ac:dyDescent="0.25">
      <c r="A16" s="54"/>
      <c r="B16" s="54"/>
      <c r="C16" s="54"/>
      <c r="D16" s="1"/>
      <c r="E16" s="1"/>
      <c r="F16" s="1"/>
      <c r="G16" s="1"/>
    </row>
    <row r="17" spans="1:7" ht="31.5" customHeight="1" x14ac:dyDescent="0.25">
      <c r="A17" s="327" t="s">
        <v>165</v>
      </c>
      <c r="B17" s="327"/>
      <c r="C17" s="327"/>
      <c r="D17" s="21"/>
      <c r="E17" s="21"/>
      <c r="F17" s="21"/>
      <c r="G17" s="21"/>
    </row>
    <row r="18" spans="1:7" s="138" customFormat="1" ht="17.25" customHeight="1" x14ac:dyDescent="0.2">
      <c r="A18" s="137"/>
      <c r="B18" s="137"/>
      <c r="C18" s="137"/>
    </row>
    <row r="19" spans="1:7" s="138" customFormat="1" ht="12.75" x14ac:dyDescent="0.2"/>
    <row r="20" spans="1:7" s="138" customFormat="1" ht="12.75" x14ac:dyDescent="0.2"/>
    <row r="21" spans="1:7" s="138" customFormat="1" ht="12.75" x14ac:dyDescent="0.2">
      <c r="B21" s="139"/>
      <c r="C21" s="139"/>
    </row>
    <row r="22" spans="1:7" s="138" customFormat="1" ht="12.75" x14ac:dyDescent="0.2">
      <c r="B22" s="139"/>
      <c r="C22" s="139"/>
    </row>
    <row r="23" spans="1:7" s="138" customFormat="1" ht="12.75" x14ac:dyDescent="0.2">
      <c r="B23" s="139"/>
      <c r="C23" s="139"/>
    </row>
    <row r="24" spans="1:7" s="138" customFormat="1" ht="12.75" x14ac:dyDescent="0.2"/>
  </sheetData>
  <protectedRanges>
    <protectedRange sqref="A9:G9" name="Rango1_1"/>
  </protectedRanges>
  <mergeCells count="7">
    <mergeCell ref="A2:C2"/>
    <mergeCell ref="A17:C17"/>
    <mergeCell ref="A7:C7"/>
    <mergeCell ref="A4:C4"/>
    <mergeCell ref="A5:C5"/>
    <mergeCell ref="A6:C6"/>
    <mergeCell ref="A3:C3"/>
  </mergeCells>
  <pageMargins left="0.78740157480314965" right="0.62992125984251968" top="0.74803149606299213" bottom="0.74803149606299213" header="0.31496062992125984" footer="0.31496062992125984"/>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zoomScaleNormal="100" workbookViewId="0">
      <selection activeCell="H15" sqref="H15"/>
    </sheetView>
  </sheetViews>
  <sheetFormatPr baseColWidth="10" defaultColWidth="11.42578125" defaultRowHeight="15" x14ac:dyDescent="0.25"/>
  <cols>
    <col min="1" max="1" width="12.85546875" style="4" customWidth="1"/>
    <col min="2" max="2" width="40.7109375" style="4" customWidth="1"/>
    <col min="3" max="3" width="19.140625" style="4" customWidth="1"/>
    <col min="4" max="4" width="30.140625" style="4" customWidth="1"/>
    <col min="5" max="5" width="1.140625" style="4" customWidth="1"/>
    <col min="6" max="16384" width="11.42578125" style="4"/>
  </cols>
  <sheetData>
    <row r="1" spans="1:5" x14ac:dyDescent="0.25">
      <c r="A1" s="1"/>
      <c r="B1" s="1"/>
      <c r="C1" s="1"/>
      <c r="D1" s="3" t="s">
        <v>55</v>
      </c>
    </row>
    <row r="2" spans="1:5" x14ac:dyDescent="0.25">
      <c r="A2" s="284" t="s">
        <v>182</v>
      </c>
      <c r="B2" s="284"/>
      <c r="C2" s="284"/>
      <c r="D2" s="284"/>
    </row>
    <row r="3" spans="1:5" ht="15.75" customHeight="1" x14ac:dyDescent="0.25">
      <c r="A3" s="284" t="s">
        <v>7</v>
      </c>
      <c r="B3" s="284"/>
      <c r="C3" s="284"/>
      <c r="D3" s="284"/>
    </row>
    <row r="4" spans="1:5" x14ac:dyDescent="0.25">
      <c r="A4" s="284" t="s">
        <v>8</v>
      </c>
      <c r="B4" s="284"/>
      <c r="C4" s="284"/>
      <c r="D4" s="284"/>
    </row>
    <row r="5" spans="1:5" x14ac:dyDescent="0.25">
      <c r="A5" s="285" t="s">
        <v>9</v>
      </c>
      <c r="B5" s="285"/>
      <c r="C5" s="285"/>
      <c r="D5" s="285"/>
    </row>
    <row r="6" spans="1:5" x14ac:dyDescent="0.25">
      <c r="A6" s="285" t="s">
        <v>56</v>
      </c>
      <c r="B6" s="285"/>
      <c r="C6" s="285"/>
      <c r="D6" s="285"/>
    </row>
    <row r="7" spans="1:5" x14ac:dyDescent="0.25">
      <c r="A7" s="339"/>
      <c r="B7" s="339"/>
      <c r="C7" s="339"/>
      <c r="D7" s="339"/>
      <c r="E7" s="18"/>
    </row>
    <row r="8" spans="1:5" ht="24" customHeight="1" x14ac:dyDescent="0.25">
      <c r="A8" s="116" t="s">
        <v>10</v>
      </c>
      <c r="B8" s="116" t="s">
        <v>11</v>
      </c>
      <c r="C8" s="118" t="s">
        <v>13</v>
      </c>
      <c r="D8" s="118" t="s">
        <v>28</v>
      </c>
      <c r="E8" s="12"/>
    </row>
    <row r="9" spans="1:5" ht="18" customHeight="1" x14ac:dyDescent="0.25">
      <c r="A9" s="48"/>
      <c r="B9" s="55"/>
      <c r="C9" s="78"/>
      <c r="D9" s="78"/>
      <c r="E9" s="22"/>
    </row>
    <row r="10" spans="1:5" x14ac:dyDescent="0.25">
      <c r="A10" s="48"/>
      <c r="B10" s="335" t="s">
        <v>426</v>
      </c>
      <c r="C10" s="336"/>
      <c r="D10" s="78"/>
    </row>
    <row r="11" spans="1:5" x14ac:dyDescent="0.25">
      <c r="A11" s="88"/>
      <c r="B11" s="337"/>
      <c r="C11" s="338"/>
      <c r="D11" s="78"/>
    </row>
    <row r="12" spans="1:5" x14ac:dyDescent="0.25">
      <c r="A12" s="48"/>
      <c r="B12" s="55"/>
      <c r="C12" s="78"/>
      <c r="D12" s="78"/>
    </row>
    <row r="13" spans="1:5" x14ac:dyDescent="0.25">
      <c r="A13" s="48"/>
      <c r="B13" s="89" t="s">
        <v>31</v>
      </c>
      <c r="C13" s="56">
        <f>SUM(C9:C12)</f>
        <v>0</v>
      </c>
      <c r="D13" s="72">
        <f>SUM(D9:D12)</f>
        <v>0</v>
      </c>
    </row>
    <row r="14" spans="1:5" x14ac:dyDescent="0.25">
      <c r="A14" s="54"/>
      <c r="B14" s="215"/>
      <c r="C14" s="216"/>
      <c r="D14" s="173"/>
    </row>
    <row r="15" spans="1:5" s="138" customFormat="1" ht="17.25" customHeight="1" x14ac:dyDescent="0.2">
      <c r="A15" s="137"/>
      <c r="B15" s="137"/>
      <c r="C15" s="137"/>
    </row>
    <row r="16" spans="1:5" s="138" customFormat="1" ht="12.75" x14ac:dyDescent="0.2"/>
    <row r="17" spans="1:5" s="138" customFormat="1" ht="12.75" x14ac:dyDescent="0.2"/>
    <row r="18" spans="1:5" s="138" customFormat="1" ht="12.75" x14ac:dyDescent="0.2">
      <c r="B18" s="139"/>
      <c r="C18" s="139"/>
    </row>
    <row r="19" spans="1:5" s="138" customFormat="1" ht="12.75" x14ac:dyDescent="0.2">
      <c r="B19" s="139"/>
      <c r="C19" s="139"/>
    </row>
    <row r="20" spans="1:5" s="138" customFormat="1" ht="12.75" x14ac:dyDescent="0.2">
      <c r="B20" s="139"/>
      <c r="C20" s="139"/>
    </row>
    <row r="21" spans="1:5" s="138" customFormat="1" ht="12.75" x14ac:dyDescent="0.2"/>
    <row r="22" spans="1:5" x14ac:dyDescent="0.25">
      <c r="A22" s="11"/>
      <c r="B22" s="23"/>
      <c r="C22" s="24"/>
      <c r="D22" s="25"/>
    </row>
    <row r="23" spans="1:5" ht="15" customHeight="1" x14ac:dyDescent="0.25">
      <c r="A23" s="293" t="s">
        <v>32</v>
      </c>
      <c r="B23" s="294"/>
      <c r="C23" s="294"/>
      <c r="D23" s="295"/>
      <c r="E23" s="26"/>
    </row>
    <row r="24" spans="1:5" x14ac:dyDescent="0.25">
      <c r="A24" s="329" t="s">
        <v>129</v>
      </c>
      <c r="B24" s="330"/>
      <c r="C24" s="330"/>
      <c r="D24" s="331"/>
      <c r="E24" s="27"/>
    </row>
    <row r="25" spans="1:5" x14ac:dyDescent="0.25">
      <c r="A25" s="296" t="s">
        <v>130</v>
      </c>
      <c r="B25" s="297"/>
      <c r="C25" s="297"/>
      <c r="D25" s="298"/>
      <c r="E25" s="27"/>
    </row>
    <row r="26" spans="1:5" ht="15" customHeight="1" x14ac:dyDescent="0.25">
      <c r="A26" s="332" t="s">
        <v>143</v>
      </c>
      <c r="B26" s="333"/>
      <c r="C26" s="333"/>
      <c r="D26" s="334"/>
      <c r="E26" s="28"/>
    </row>
    <row r="27" spans="1:5" x14ac:dyDescent="0.25">
      <c r="A27" s="286" t="s">
        <v>144</v>
      </c>
      <c r="B27" s="287"/>
      <c r="C27" s="287"/>
      <c r="D27" s="288"/>
      <c r="E27" s="27"/>
    </row>
    <row r="35" ht="15.75" customHeight="1" x14ac:dyDescent="0.25"/>
    <row r="38" ht="15" customHeight="1" x14ac:dyDescent="0.25"/>
  </sheetData>
  <protectedRanges>
    <protectedRange sqref="E8" name="Rango1_1"/>
    <protectedRange sqref="B9:D9 B16:D22 D10:D11 B12:D14" name="Rango1"/>
    <protectedRange sqref="B11" name="Rango1_2_1_1"/>
  </protectedRanges>
  <mergeCells count="12">
    <mergeCell ref="B10:C11"/>
    <mergeCell ref="A7:D7"/>
    <mergeCell ref="A2:D2"/>
    <mergeCell ref="A3:D3"/>
    <mergeCell ref="A4:D4"/>
    <mergeCell ref="A5:D5"/>
    <mergeCell ref="A6:D6"/>
    <mergeCell ref="A23:D23"/>
    <mergeCell ref="A24:D24"/>
    <mergeCell ref="A25:D25"/>
    <mergeCell ref="A26:D26"/>
    <mergeCell ref="A27:D27"/>
  </mergeCells>
  <printOptions horizontalCentered="1"/>
  <pageMargins left="0.70866141732283472" right="0.70866141732283472" top="0.74803149606299213" bottom="0.74803149606299213" header="0.31496062992125984" footer="0.31496062992125984"/>
  <pageSetup scale="11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view="pageBreakPreview" zoomScale="60" zoomScaleNormal="100" workbookViewId="0">
      <selection activeCell="E8" sqref="E8:E9"/>
    </sheetView>
  </sheetViews>
  <sheetFormatPr baseColWidth="10" defaultColWidth="11.42578125" defaultRowHeight="15" x14ac:dyDescent="0.25"/>
  <cols>
    <col min="1" max="1" width="12.7109375" style="4" customWidth="1"/>
    <col min="2" max="2" width="28.7109375" style="4" customWidth="1"/>
    <col min="3" max="3" width="14.5703125" style="4" customWidth="1"/>
    <col min="4" max="4" width="15.85546875" style="4" customWidth="1"/>
    <col min="5" max="5" width="18.7109375" style="4" customWidth="1"/>
    <col min="6" max="7" width="14" style="4" customWidth="1"/>
    <col min="8" max="8" width="3.5703125" style="4" customWidth="1"/>
    <col min="9" max="16384" width="11.42578125" style="4"/>
  </cols>
  <sheetData>
    <row r="1" spans="1:10" x14ac:dyDescent="0.25">
      <c r="A1" s="1"/>
      <c r="B1" s="1"/>
      <c r="C1" s="1"/>
      <c r="D1" s="1"/>
      <c r="E1" s="2"/>
      <c r="F1" s="1"/>
      <c r="G1" s="3" t="s">
        <v>57</v>
      </c>
    </row>
    <row r="2" spans="1:10" x14ac:dyDescent="0.25">
      <c r="A2" s="284" t="s">
        <v>182</v>
      </c>
      <c r="B2" s="284"/>
      <c r="C2" s="284"/>
      <c r="D2" s="284"/>
      <c r="E2" s="284"/>
      <c r="F2" s="284"/>
      <c r="G2" s="284"/>
    </row>
    <row r="3" spans="1:10" ht="15.75" customHeight="1" x14ac:dyDescent="0.25">
      <c r="A3" s="284" t="s">
        <v>7</v>
      </c>
      <c r="B3" s="284"/>
      <c r="C3" s="284"/>
      <c r="D3" s="284"/>
      <c r="E3" s="284"/>
      <c r="F3" s="284"/>
      <c r="G3" s="284"/>
    </row>
    <row r="4" spans="1:10" x14ac:dyDescent="0.25">
      <c r="A4" s="284" t="s">
        <v>8</v>
      </c>
      <c r="B4" s="284"/>
      <c r="C4" s="284"/>
      <c r="D4" s="284"/>
      <c r="E4" s="284"/>
      <c r="F4" s="284"/>
      <c r="G4" s="284"/>
    </row>
    <row r="5" spans="1:10" x14ac:dyDescent="0.25">
      <c r="A5" s="285" t="s">
        <v>58</v>
      </c>
      <c r="B5" s="285"/>
      <c r="C5" s="285"/>
      <c r="D5" s="285"/>
      <c r="E5" s="285"/>
      <c r="F5" s="285"/>
      <c r="G5" s="285"/>
    </row>
    <row r="6" spans="1:10" x14ac:dyDescent="0.25">
      <c r="A6" s="115"/>
      <c r="B6" s="115"/>
      <c r="C6" s="115"/>
      <c r="D6" s="115"/>
      <c r="E6" s="115"/>
      <c r="F6" s="1"/>
      <c r="G6" s="1"/>
    </row>
    <row r="7" spans="1:10" x14ac:dyDescent="0.25">
      <c r="A7" s="66" t="s">
        <v>59</v>
      </c>
      <c r="B7" s="66"/>
      <c r="C7" s="90"/>
      <c r="D7" s="91"/>
      <c r="E7" s="91"/>
      <c r="F7" s="54"/>
      <c r="G7" s="54"/>
    </row>
    <row r="8" spans="1:10" x14ac:dyDescent="0.25">
      <c r="A8" s="263" t="s">
        <v>10</v>
      </c>
      <c r="B8" s="263" t="s">
        <v>11</v>
      </c>
      <c r="C8" s="265" t="s">
        <v>13</v>
      </c>
      <c r="D8" s="265" t="s">
        <v>60</v>
      </c>
      <c r="E8" s="265" t="s">
        <v>28</v>
      </c>
      <c r="F8" s="267" t="s">
        <v>61</v>
      </c>
      <c r="G8" s="267"/>
    </row>
    <row r="9" spans="1:10" x14ac:dyDescent="0.25">
      <c r="A9" s="264"/>
      <c r="B9" s="340"/>
      <c r="C9" s="266"/>
      <c r="D9" s="266"/>
      <c r="E9" s="266"/>
      <c r="F9" s="119" t="s">
        <v>62</v>
      </c>
      <c r="G9" s="119" t="s">
        <v>63</v>
      </c>
    </row>
    <row r="10" spans="1:10" ht="48" x14ac:dyDescent="0.25">
      <c r="A10" s="151">
        <v>2250</v>
      </c>
      <c r="B10" s="152" t="s">
        <v>196</v>
      </c>
      <c r="C10" s="153">
        <f>+C11</f>
        <v>238877.75</v>
      </c>
      <c r="D10" s="81" t="s">
        <v>197</v>
      </c>
      <c r="E10" s="154"/>
      <c r="F10" s="155"/>
      <c r="G10" s="81">
        <f>+G11</f>
        <v>238877.75</v>
      </c>
    </row>
    <row r="11" spans="1:10" ht="24" x14ac:dyDescent="0.25">
      <c r="A11" s="156">
        <v>2251</v>
      </c>
      <c r="B11" s="49" t="s">
        <v>198</v>
      </c>
      <c r="C11" s="157">
        <f>+C12</f>
        <v>238877.75</v>
      </c>
      <c r="D11" s="72" t="s">
        <v>197</v>
      </c>
      <c r="E11" s="72"/>
      <c r="F11" s="48"/>
      <c r="G11" s="157">
        <f>+C11</f>
        <v>238877.75</v>
      </c>
    </row>
    <row r="12" spans="1:10" x14ac:dyDescent="0.25">
      <c r="A12" s="156" t="s">
        <v>199</v>
      </c>
      <c r="B12" s="49" t="s">
        <v>200</v>
      </c>
      <c r="C12" s="157">
        <v>238877.75</v>
      </c>
      <c r="D12" s="72" t="s">
        <v>197</v>
      </c>
      <c r="E12" s="72"/>
      <c r="F12" s="48"/>
      <c r="G12" s="157">
        <f>+G11</f>
        <v>238877.75</v>
      </c>
    </row>
    <row r="13" spans="1:10" x14ac:dyDescent="0.25">
      <c r="A13" s="48"/>
      <c r="B13" s="73" t="s">
        <v>6</v>
      </c>
      <c r="C13" s="153">
        <f>+C10</f>
        <v>238877.75</v>
      </c>
      <c r="D13" s="72"/>
      <c r="E13" s="72"/>
      <c r="F13" s="48"/>
      <c r="G13" s="48"/>
    </row>
    <row r="14" spans="1:10" x14ac:dyDescent="0.25">
      <c r="A14" s="129"/>
      <c r="B14" s="129"/>
      <c r="C14" s="129"/>
      <c r="D14" s="129"/>
      <c r="G14" s="1"/>
    </row>
    <row r="15" spans="1:10" x14ac:dyDescent="0.25">
      <c r="A15" s="129"/>
      <c r="B15" s="129"/>
      <c r="C15" s="129"/>
      <c r="D15" s="129"/>
      <c r="E15" s="129"/>
      <c r="F15" s="129"/>
      <c r="G15" s="1"/>
    </row>
    <row r="16" spans="1:10" x14ac:dyDescent="0.25">
      <c r="A16" s="129"/>
      <c r="B16" s="129"/>
      <c r="C16" s="129"/>
      <c r="D16" s="129"/>
      <c r="E16" s="129"/>
      <c r="F16" s="129"/>
      <c r="G16" s="129"/>
      <c r="H16" s="129"/>
      <c r="I16" s="129"/>
      <c r="J16"/>
    </row>
    <row r="17" spans="1:7" s="40" customFormat="1" x14ac:dyDescent="0.25">
      <c r="A17" s="97"/>
      <c r="B17" s="105"/>
      <c r="C17" s="106"/>
      <c r="D17" s="106"/>
      <c r="E17" s="106"/>
    </row>
    <row r="18" spans="1:7" s="138" customFormat="1" ht="17.25" customHeight="1" x14ac:dyDescent="0.2">
      <c r="A18" s="137"/>
      <c r="B18" s="137"/>
      <c r="C18" s="137"/>
    </row>
    <row r="19" spans="1:7" s="138" customFormat="1" ht="12.75" x14ac:dyDescent="0.2"/>
    <row r="20" spans="1:7" s="138" customFormat="1" ht="17.25" customHeight="1" x14ac:dyDescent="0.2"/>
    <row r="21" spans="1:7" s="138" customFormat="1" ht="12.75" x14ac:dyDescent="0.2">
      <c r="B21" s="139"/>
      <c r="C21" s="139"/>
    </row>
    <row r="22" spans="1:7" s="138" customFormat="1" ht="12.75" x14ac:dyDescent="0.2">
      <c r="B22" s="139"/>
      <c r="C22" s="139"/>
    </row>
    <row r="23" spans="1:7" x14ac:dyDescent="0.25">
      <c r="A23" s="329" t="s">
        <v>129</v>
      </c>
      <c r="B23" s="330"/>
      <c r="C23" s="330"/>
      <c r="D23" s="330"/>
      <c r="E23" s="330"/>
      <c r="F23" s="330"/>
      <c r="G23" s="331"/>
    </row>
    <row r="24" spans="1:7" x14ac:dyDescent="0.25">
      <c r="A24" s="296" t="s">
        <v>130</v>
      </c>
      <c r="B24" s="297"/>
      <c r="C24" s="297"/>
      <c r="D24" s="297"/>
      <c r="E24" s="297"/>
      <c r="F24" s="297"/>
      <c r="G24" s="298"/>
    </row>
    <row r="25" spans="1:7" x14ac:dyDescent="0.25">
      <c r="A25" s="296" t="s">
        <v>145</v>
      </c>
      <c r="B25" s="297"/>
      <c r="C25" s="297"/>
      <c r="D25" s="297"/>
      <c r="E25" s="297"/>
      <c r="F25" s="297"/>
      <c r="G25" s="298"/>
    </row>
    <row r="26" spans="1:7" x14ac:dyDescent="0.25">
      <c r="A26" s="341" t="s">
        <v>146</v>
      </c>
      <c r="B26" s="342"/>
      <c r="C26" s="342"/>
      <c r="D26" s="342"/>
      <c r="E26" s="342"/>
      <c r="F26" s="342"/>
      <c r="G26" s="343"/>
    </row>
    <row r="27" spans="1:7" x14ac:dyDescent="0.25">
      <c r="A27" s="286" t="s">
        <v>144</v>
      </c>
      <c r="B27" s="287"/>
      <c r="C27" s="287"/>
      <c r="D27" s="287"/>
      <c r="E27" s="287"/>
      <c r="F27" s="287"/>
      <c r="G27" s="288"/>
    </row>
    <row r="28" spans="1:7" ht="16.5" x14ac:dyDescent="0.3">
      <c r="A28" s="29"/>
      <c r="B28" s="29"/>
      <c r="C28" s="29"/>
      <c r="D28" s="29"/>
      <c r="E28" s="29"/>
      <c r="F28" s="29"/>
      <c r="G28" s="29"/>
    </row>
  </sheetData>
  <protectedRanges>
    <protectedRange sqref="C7:D7 B9:D9" name="Rango1_1"/>
    <protectedRange sqref="F9" name="Rango1_1_1"/>
    <protectedRange sqref="B13:D13" name="Rango1_1_2_3"/>
    <protectedRange sqref="B10:D12 G10:G12" name="Rango1_1_2_1_1_1"/>
  </protectedRanges>
  <mergeCells count="15">
    <mergeCell ref="A3:G3"/>
    <mergeCell ref="A4:G4"/>
    <mergeCell ref="A5:G5"/>
    <mergeCell ref="A2:G2"/>
    <mergeCell ref="A26:G26"/>
    <mergeCell ref="A27:G27"/>
    <mergeCell ref="F8:G8"/>
    <mergeCell ref="A23:G23"/>
    <mergeCell ref="A24:G24"/>
    <mergeCell ref="A25:G25"/>
    <mergeCell ref="A8:A9"/>
    <mergeCell ref="B8:B9"/>
    <mergeCell ref="C8:C9"/>
    <mergeCell ref="D8:D9"/>
    <mergeCell ref="E8:E9"/>
  </mergeCells>
  <printOptions horizontalCentered="1"/>
  <pageMargins left="0.9055118110236221" right="0.70866141732283472" top="0.74803149606299213" bottom="0.74803149606299213" header="0.31496062992125984" footer="0.31496062992125984"/>
  <pageSetup scale="9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BreakPreview" zoomScale="60" zoomScaleNormal="100" workbookViewId="0">
      <selection activeCell="N45" sqref="N45"/>
    </sheetView>
  </sheetViews>
  <sheetFormatPr baseColWidth="10" defaultColWidth="11.42578125" defaultRowHeight="15" x14ac:dyDescent="0.25"/>
  <cols>
    <col min="1" max="1" width="15.5703125" style="4" customWidth="1"/>
    <col min="2" max="2" width="41.85546875" style="4" customWidth="1"/>
    <col min="3" max="3" width="20.28515625" style="4" customWidth="1"/>
    <col min="4" max="4" width="16.7109375" style="4" customWidth="1"/>
    <col min="5" max="5" width="19" style="4" customWidth="1"/>
    <col min="6" max="6" width="20.28515625" style="4" customWidth="1"/>
    <col min="7" max="7" width="1.42578125" style="4" customWidth="1"/>
    <col min="8" max="16384" width="11.42578125" style="4"/>
  </cols>
  <sheetData>
    <row r="1" spans="1:10" x14ac:dyDescent="0.25">
      <c r="A1" s="1"/>
      <c r="B1" s="1"/>
      <c r="C1" s="1"/>
      <c r="D1" s="1"/>
      <c r="E1" s="1"/>
      <c r="F1" s="3" t="s">
        <v>64</v>
      </c>
    </row>
    <row r="2" spans="1:10" x14ac:dyDescent="0.25">
      <c r="A2" s="284" t="s">
        <v>182</v>
      </c>
      <c r="B2" s="284"/>
      <c r="C2" s="284"/>
      <c r="D2" s="284"/>
      <c r="E2" s="284"/>
      <c r="F2" s="284"/>
    </row>
    <row r="3" spans="1:10" ht="15.75" customHeight="1" x14ac:dyDescent="0.25">
      <c r="A3" s="284" t="s">
        <v>7</v>
      </c>
      <c r="B3" s="284"/>
      <c r="C3" s="284"/>
      <c r="D3" s="284"/>
      <c r="E3" s="284"/>
      <c r="F3" s="284"/>
    </row>
    <row r="4" spans="1:10" x14ac:dyDescent="0.25">
      <c r="A4" s="284" t="s">
        <v>8</v>
      </c>
      <c r="B4" s="284"/>
      <c r="C4" s="284"/>
      <c r="D4" s="284"/>
      <c r="E4" s="284"/>
      <c r="F4" s="284"/>
    </row>
    <row r="5" spans="1:10" x14ac:dyDescent="0.25">
      <c r="A5" s="285" t="s">
        <v>58</v>
      </c>
      <c r="B5" s="285"/>
      <c r="C5" s="285"/>
      <c r="D5" s="285"/>
      <c r="E5" s="285"/>
      <c r="F5" s="285"/>
    </row>
    <row r="6" spans="1:10" x14ac:dyDescent="0.25">
      <c r="A6" s="271" t="s">
        <v>167</v>
      </c>
      <c r="B6" s="271"/>
      <c r="C6" s="92"/>
      <c r="D6" s="66"/>
      <c r="E6" s="66"/>
      <c r="F6" s="66"/>
    </row>
    <row r="7" spans="1:10" ht="21.75" customHeight="1" x14ac:dyDescent="0.25">
      <c r="A7" s="116" t="s">
        <v>10</v>
      </c>
      <c r="B7" s="117" t="s">
        <v>11</v>
      </c>
      <c r="C7" s="118" t="s">
        <v>12</v>
      </c>
      <c r="D7" s="118" t="s">
        <v>13</v>
      </c>
      <c r="E7" s="118" t="s">
        <v>60</v>
      </c>
      <c r="F7" s="118" t="s">
        <v>28</v>
      </c>
    </row>
    <row r="8" spans="1:10" ht="23.25" customHeight="1" x14ac:dyDescent="0.25">
      <c r="A8" s="48"/>
      <c r="B8" s="49"/>
      <c r="C8" s="72"/>
      <c r="D8" s="56"/>
      <c r="E8" s="72"/>
      <c r="F8" s="72"/>
    </row>
    <row r="9" spans="1:10" ht="23.25" customHeight="1" x14ac:dyDescent="0.25">
      <c r="A9" s="48"/>
      <c r="B9" s="346" t="s">
        <v>427</v>
      </c>
      <c r="C9" s="346"/>
      <c r="D9" s="346"/>
      <c r="E9" s="346"/>
      <c r="F9" s="72"/>
    </row>
    <row r="10" spans="1:10" ht="23.25" customHeight="1" x14ac:dyDescent="0.25">
      <c r="A10" s="48"/>
      <c r="B10" s="346"/>
      <c r="C10" s="346"/>
      <c r="D10" s="346"/>
      <c r="E10" s="346"/>
      <c r="F10" s="72"/>
    </row>
    <row r="11" spans="1:10" ht="23.25" customHeight="1" x14ac:dyDescent="0.25">
      <c r="A11" s="48"/>
      <c r="B11" s="73" t="s">
        <v>6</v>
      </c>
      <c r="C11" s="72"/>
      <c r="D11" s="56">
        <f>SUM(D8:D10)</f>
        <v>0</v>
      </c>
      <c r="E11" s="72"/>
      <c r="F11" s="72"/>
    </row>
    <row r="12" spans="1:10" ht="23.25" customHeight="1" x14ac:dyDescent="0.25">
      <c r="A12" s="54"/>
      <c r="B12" s="215"/>
      <c r="C12" s="173"/>
      <c r="D12" s="216"/>
      <c r="E12" s="173"/>
      <c r="F12" s="173"/>
    </row>
    <row r="13" spans="1:10" x14ac:dyDescent="0.25">
      <c r="A13" s="129"/>
      <c r="B13" s="129"/>
      <c r="C13" s="129"/>
      <c r="D13" s="129"/>
      <c r="G13" s="1"/>
    </row>
    <row r="14" spans="1:10" x14ac:dyDescent="0.25">
      <c r="A14" s="129"/>
      <c r="B14" s="129"/>
      <c r="C14" s="129"/>
      <c r="D14" s="129"/>
      <c r="E14" s="129"/>
      <c r="F14" s="129"/>
      <c r="G14" s="1"/>
    </row>
    <row r="15" spans="1:10" x14ac:dyDescent="0.25">
      <c r="A15" s="129"/>
      <c r="B15" s="129"/>
      <c r="C15" s="129"/>
      <c r="D15" s="129"/>
      <c r="E15" s="129"/>
      <c r="F15" s="129"/>
      <c r="G15" s="129"/>
      <c r="H15" s="129"/>
      <c r="I15" s="129"/>
      <c r="J15"/>
    </row>
    <row r="16" spans="1:10" s="40" customFormat="1" x14ac:dyDescent="0.25">
      <c r="A16" s="97"/>
      <c r="B16" s="105"/>
      <c r="C16" s="106"/>
      <c r="D16" s="106"/>
      <c r="E16" s="106"/>
    </row>
    <row r="17" spans="1:6" s="138" customFormat="1" ht="17.25" customHeight="1" x14ac:dyDescent="0.2">
      <c r="A17" s="137"/>
      <c r="B17" s="137"/>
      <c r="C17" s="137"/>
    </row>
    <row r="18" spans="1:6" s="138" customFormat="1" ht="12.75" x14ac:dyDescent="0.2"/>
    <row r="19" spans="1:6" s="138" customFormat="1" ht="17.25" customHeight="1" x14ac:dyDescent="0.2"/>
    <row r="20" spans="1:6" x14ac:dyDescent="0.25">
      <c r="A20" s="11"/>
      <c r="B20" s="344"/>
      <c r="C20" s="344"/>
      <c r="D20" s="344"/>
      <c r="E20" s="345"/>
      <c r="F20" s="345"/>
    </row>
    <row r="21" spans="1:6" x14ac:dyDescent="0.25">
      <c r="A21" s="293" t="s">
        <v>32</v>
      </c>
      <c r="B21" s="294"/>
      <c r="C21" s="294"/>
      <c r="D21" s="294"/>
      <c r="E21" s="294"/>
      <c r="F21" s="295"/>
    </row>
    <row r="22" spans="1:6" x14ac:dyDescent="0.25">
      <c r="A22" s="257" t="s">
        <v>129</v>
      </c>
      <c r="B22" s="258"/>
      <c r="C22" s="258"/>
      <c r="D22" s="258"/>
      <c r="E22" s="258"/>
      <c r="F22" s="306"/>
    </row>
    <row r="23" spans="1:6" x14ac:dyDescent="0.25">
      <c r="A23" s="257" t="s">
        <v>130</v>
      </c>
      <c r="B23" s="258"/>
      <c r="C23" s="258"/>
      <c r="D23" s="258"/>
      <c r="E23" s="258"/>
      <c r="F23" s="306"/>
    </row>
    <row r="24" spans="1:6" x14ac:dyDescent="0.25">
      <c r="A24" s="296" t="s">
        <v>166</v>
      </c>
      <c r="B24" s="297"/>
      <c r="C24" s="297"/>
      <c r="D24" s="297"/>
      <c r="E24" s="297"/>
      <c r="F24" s="298"/>
    </row>
    <row r="25" spans="1:6" x14ac:dyDescent="0.25">
      <c r="A25" s="257" t="s">
        <v>145</v>
      </c>
      <c r="B25" s="258"/>
      <c r="C25" s="258"/>
      <c r="D25" s="258"/>
      <c r="E25" s="258"/>
      <c r="F25" s="306"/>
    </row>
    <row r="26" spans="1:6" x14ac:dyDescent="0.25">
      <c r="A26" s="299" t="s">
        <v>146</v>
      </c>
      <c r="B26" s="300"/>
      <c r="C26" s="300"/>
      <c r="D26" s="300"/>
      <c r="E26" s="300"/>
      <c r="F26" s="301"/>
    </row>
    <row r="27" spans="1:6" x14ac:dyDescent="0.25">
      <c r="A27" s="261" t="s">
        <v>144</v>
      </c>
      <c r="B27" s="262"/>
      <c r="C27" s="262"/>
      <c r="D27" s="262"/>
      <c r="E27" s="262"/>
      <c r="F27" s="347"/>
    </row>
  </sheetData>
  <protectedRanges>
    <protectedRange sqref="B8:E8 B11:E12" name="Rango1_1"/>
    <protectedRange sqref="E9 D10:E10" name="Rango1_1_1_5"/>
    <protectedRange sqref="D9" name="Rango1_1_1_1_2"/>
    <protectedRange sqref="C10" name="Rango1_3_2"/>
    <protectedRange sqref="B10" name="Rango1_2_1_2"/>
    <protectedRange sqref="C9" name="Rango1_2_1_1_1"/>
  </protectedRanges>
  <mergeCells count="14">
    <mergeCell ref="A27:F27"/>
    <mergeCell ref="A21:F21"/>
    <mergeCell ref="A22:F22"/>
    <mergeCell ref="A23:F23"/>
    <mergeCell ref="A24:F24"/>
    <mergeCell ref="A25:F25"/>
    <mergeCell ref="A26:F26"/>
    <mergeCell ref="B20:F20"/>
    <mergeCell ref="A2:F2"/>
    <mergeCell ref="A3:F3"/>
    <mergeCell ref="A4:F4"/>
    <mergeCell ref="A5:F5"/>
    <mergeCell ref="A6:B6"/>
    <mergeCell ref="B9:E10"/>
  </mergeCells>
  <printOptions horizontalCentered="1"/>
  <pageMargins left="0.9055118110236221" right="0.9055118110236221" top="0.74803149606299213" bottom="0.35433070866141736" header="0" footer="0"/>
  <pageSetup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16</vt:i4>
      </vt:variant>
    </vt:vector>
  </HeadingPairs>
  <TitlesOfParts>
    <vt:vector size="33" baseType="lpstr">
      <vt:lpstr>IC-8</vt:lpstr>
      <vt:lpstr>IC-9</vt:lpstr>
      <vt:lpstr>IC-10</vt:lpstr>
      <vt:lpstr>IC-11</vt:lpstr>
      <vt:lpstr>IC-12</vt:lpstr>
      <vt:lpstr>IC-13</vt:lpstr>
      <vt:lpstr>IC-14</vt:lpstr>
      <vt:lpstr>IC-15</vt:lpstr>
      <vt:lpstr>IC-16</vt:lpstr>
      <vt:lpstr>IC-17</vt:lpstr>
      <vt:lpstr>IC-18</vt:lpstr>
      <vt:lpstr>IC-19</vt:lpstr>
      <vt:lpstr>IC-20</vt:lpstr>
      <vt:lpstr>IC-21</vt:lpstr>
      <vt:lpstr>IC-22</vt:lpstr>
      <vt:lpstr>IC-23</vt:lpstr>
      <vt:lpstr>IC-24</vt:lpstr>
      <vt:lpstr>'IC-24'!_Hlk5795632</vt:lpstr>
      <vt:lpstr>'IC-24'!_Hlk67303042</vt:lpstr>
      <vt:lpstr>'IC-24'!_Hlk67303606</vt:lpstr>
      <vt:lpstr>'IC-11'!Área_de_impresión</vt:lpstr>
      <vt:lpstr>'IC-12'!Área_de_impresión</vt:lpstr>
      <vt:lpstr>'IC-13'!Área_de_impresión</vt:lpstr>
      <vt:lpstr>'IC-14'!Área_de_impresión</vt:lpstr>
      <vt:lpstr>'IC-15'!Área_de_impresión</vt:lpstr>
      <vt:lpstr>'IC-17'!Área_de_impresión</vt:lpstr>
      <vt:lpstr>'IC-19'!Área_de_impresión</vt:lpstr>
      <vt:lpstr>'IC-20'!Área_de_impresión</vt:lpstr>
      <vt:lpstr>'IC-21'!Área_de_impresión</vt:lpstr>
      <vt:lpstr>'IC-22'!Área_de_impresión</vt:lpstr>
      <vt:lpstr>'IC-23'!Área_de_impresión</vt:lpstr>
      <vt:lpstr>'IC-8'!Área_de_impresión</vt:lpstr>
      <vt:lpstr>'IC-9'!Área_de_impresión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dc:creator>
  <cp:lastModifiedBy>SERGIO</cp:lastModifiedBy>
  <cp:lastPrinted>2023-08-11T22:22:26Z</cp:lastPrinted>
  <dcterms:created xsi:type="dcterms:W3CDTF">2018-10-31T19:27:45Z</dcterms:created>
  <dcterms:modified xsi:type="dcterms:W3CDTF">2023-08-16T22:37:40Z</dcterms:modified>
</cp:coreProperties>
</file>