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\Desktop\TJA REC. FIN\ENTREGA ASE\DIRECCION ADMINISTRATIVA\2023\IFS 2023 OPDS\Formatos\4.2. Información contable\"/>
    </mc:Choice>
  </mc:AlternateContent>
  <bookViews>
    <workbookView xWindow="-120" yWindow="-120" windowWidth="29040" windowHeight="15840"/>
  </bookViews>
  <sheets>
    <sheet name="IC-6" sheetId="49" r:id="rId1"/>
  </sheets>
  <definedNames>
    <definedName name="_xlnm.Print_Area" localSheetId="0">'IC-6'!$A$1:$J$44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49" l="1"/>
  <c r="I24" i="49"/>
  <c r="I25" i="49"/>
  <c r="I26" i="49"/>
  <c r="I27" i="49"/>
  <c r="I28" i="49"/>
  <c r="I29" i="49"/>
  <c r="I30" i="49"/>
  <c r="I22" i="49"/>
  <c r="I21" i="49"/>
  <c r="H21" i="49"/>
  <c r="G21" i="49"/>
  <c r="F21" i="49"/>
  <c r="E21" i="49"/>
  <c r="I12" i="49"/>
  <c r="I10" i="49" s="1"/>
  <c r="H12" i="49"/>
  <c r="H10" i="49" s="1"/>
  <c r="G12" i="49"/>
  <c r="F12" i="49"/>
  <c r="F10" i="49" s="1"/>
  <c r="E12" i="49"/>
  <c r="G10" i="49"/>
  <c r="E10" i="49"/>
</calcChain>
</file>

<file path=xl/sharedStrings.xml><?xml version="1.0" encoding="utf-8"?>
<sst xmlns="http://schemas.openxmlformats.org/spreadsheetml/2006/main" count="33" uniqueCount="33">
  <si>
    <t>Concepto</t>
  </si>
  <si>
    <t>Bienes Inmuebles, Infraestructura y Construcciones en Proceso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</si>
  <si>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</si>
  <si>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</si>
  <si>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</si>
  <si>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</si>
  <si>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</si>
  <si>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</si>
  <si>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</si>
  <si>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</si>
  <si>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</si>
  <si>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</si>
  <si>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</si>
  <si>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</si>
  <si>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</si>
  <si>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</si>
  <si>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</si>
  <si>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</si>
  <si>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</si>
  <si>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</si>
  <si>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</si>
  <si>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</si>
  <si>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</si>
  <si>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</si>
  <si>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</si>
  <si>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(1+2-3)</t>
  </si>
  <si>
    <t>(4-1)</t>
  </si>
  <si>
    <t xml:space="preserve">Bienes Muebles </t>
  </si>
  <si>
    <t>Formato IC-6</t>
  </si>
  <si>
    <t>Bajo protesta de decir verdad declaramos que los Estados Financieros y sus notas, son razonablemente correctos y son responsabilidad del emisor.</t>
  </si>
  <si>
    <t>(Cifras en pesos)</t>
  </si>
  <si>
    <t>TRIBUNAL DE JUSTICIA ADMINISTRATIVA DEL ESTADO DE GUERRERO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</si>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</sst>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Garamond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9" fillId="0" borderId="0"/>
    <xf numFmtId="0" fontId="1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0" borderId="0"/>
    <xf numFmtId="0" fontId="14" fillId="0" borderId="0"/>
    <xf numFmtId="0" fontId="1" fillId="0" borderId="0"/>
  </cellStyleXfs>
  <cellXfs count="51">
    <xf numFmtId="0" fontId="0" fillId="0" borderId="0" xfId="0"/>
    <xf numFmtId="0" fontId="4" fillId="3" borderId="4" xfId="2" applyFont="1" applyFill="1" applyBorder="1" applyAlignment="1">
      <alignment vertical="top"/>
    </xf>
    <xf numFmtId="0" fontId="3" fillId="2" borderId="3" xfId="2" applyFont="1" applyFill="1" applyBorder="1"/>
    <xf numFmtId="0" fontId="3" fillId="2" borderId="0" xfId="2" applyFont="1" applyFill="1"/>
    <xf numFmtId="0" fontId="3" fillId="2" borderId="5" xfId="2" applyFont="1" applyFill="1" applyBorder="1"/>
    <xf numFmtId="0" fontId="3" fillId="2" borderId="7" xfId="2" applyFont="1" applyFill="1" applyBorder="1"/>
    <xf numFmtId="0" fontId="8" fillId="3" borderId="4" xfId="2" applyFont="1" applyFill="1" applyBorder="1" applyAlignment="1">
      <alignment vertical="top"/>
    </xf>
    <xf numFmtId="0" fontId="0" fillId="0" borderId="8" xfId="0" applyBorder="1"/>
    <xf numFmtId="0" fontId="5" fillId="2" borderId="4" xfId="2" applyFont="1" applyFill="1" applyBorder="1"/>
    <xf numFmtId="0" fontId="3" fillId="2" borderId="9" xfId="2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3" borderId="4" xfId="4" applyNumberFormat="1" applyFont="1" applyFill="1" applyBorder="1" applyAlignment="1">
      <alignment vertical="top"/>
    </xf>
    <xf numFmtId="0" fontId="3" fillId="3" borderId="0" xfId="4" applyNumberFormat="1" applyFont="1" applyFill="1" applyAlignment="1">
      <alignment vertical="top"/>
    </xf>
    <xf numFmtId="0" fontId="3" fillId="3" borderId="5" xfId="4" applyNumberFormat="1" applyFont="1" applyFill="1" applyBorder="1" applyAlignment="1">
      <alignment vertical="top"/>
    </xf>
    <xf numFmtId="0" fontId="3" fillId="3" borderId="10" xfId="4" applyNumberFormat="1" applyFont="1" applyFill="1" applyBorder="1" applyAlignment="1">
      <alignment vertical="top"/>
    </xf>
    <xf numFmtId="3" fontId="8" fillId="3" borderId="10" xfId="2" applyNumberFormat="1" applyFont="1" applyFill="1" applyBorder="1" applyAlignment="1">
      <alignment vertical="top"/>
    </xf>
    <xf numFmtId="0" fontId="8" fillId="3" borderId="5" xfId="2" applyFont="1" applyFill="1" applyBorder="1" applyAlignment="1">
      <alignment vertical="top"/>
    </xf>
    <xf numFmtId="0" fontId="8" fillId="3" borderId="0" xfId="2" applyFont="1" applyFill="1" applyAlignment="1">
      <alignment vertical="top"/>
    </xf>
    <xf numFmtId="0" fontId="7" fillId="3" borderId="4" xfId="2" applyFont="1" applyFill="1" applyBorder="1" applyAlignment="1">
      <alignment vertical="top"/>
    </xf>
    <xf numFmtId="3" fontId="8" fillId="3" borderId="10" xfId="3" applyNumberFormat="1" applyFont="1" applyFill="1" applyBorder="1" applyAlignment="1">
      <alignment vertical="top"/>
    </xf>
    <xf numFmtId="3" fontId="5" fillId="3" borderId="10" xfId="3" applyNumberFormat="1" applyFont="1" applyFill="1" applyBorder="1" applyAlignment="1" applyProtection="1">
      <alignment vertical="top"/>
      <protection locked="0"/>
    </xf>
    <xf numFmtId="3" fontId="5" fillId="3" borderId="10" xfId="3" applyNumberFormat="1" applyFont="1" applyFill="1" applyBorder="1" applyAlignment="1">
      <alignment vertical="top"/>
    </xf>
    <xf numFmtId="3" fontId="4" fillId="3" borderId="10" xfId="3" applyNumberFormat="1" applyFont="1" applyFill="1" applyBorder="1" applyAlignment="1">
      <alignment vertical="top"/>
    </xf>
    <xf numFmtId="0" fontId="8" fillId="3" borderId="6" xfId="2" applyFont="1" applyFill="1" applyBorder="1" applyAlignment="1">
      <alignment vertical="top"/>
    </xf>
    <xf numFmtId="3" fontId="8" fillId="3" borderId="11" xfId="3" applyNumberFormat="1" applyFont="1" applyFill="1" applyBorder="1" applyAlignment="1">
      <alignment vertical="top"/>
    </xf>
    <xf numFmtId="0" fontId="3" fillId="3" borderId="9" xfId="4" applyNumberFormat="1" applyFont="1" applyFill="1" applyBorder="1" applyAlignment="1">
      <alignment vertical="top"/>
    </xf>
    <xf numFmtId="0" fontId="4" fillId="3" borderId="0" xfId="2" applyFont="1" applyFill="1" applyAlignment="1">
      <alignment horizontal="left" vertical="top"/>
    </xf>
    <xf numFmtId="0" fontId="4" fillId="3" borderId="5" xfId="2" applyFont="1" applyFill="1" applyBorder="1" applyAlignment="1">
      <alignment horizontal="left" vertical="top"/>
    </xf>
    <xf numFmtId="0" fontId="2" fillId="0" borderId="0" xfId="12"/>
    <xf numFmtId="0" fontId="2" fillId="0" borderId="0" xfId="12" applyAlignment="1">
      <alignment horizontal="center"/>
    </xf>
    <xf numFmtId="0" fontId="15" fillId="0" borderId="0" xfId="12" applyFont="1" applyAlignment="1">
      <alignment vertical="center"/>
    </xf>
    <xf numFmtId="0" fontId="8" fillId="3" borderId="4" xfId="2" applyFont="1" applyFill="1" applyBorder="1" applyAlignment="1">
      <alignment horizontal="left" vertical="top"/>
    </xf>
    <xf numFmtId="0" fontId="8" fillId="3" borderId="0" xfId="2" applyFont="1" applyFill="1" applyAlignment="1">
      <alignment horizontal="left" vertical="top"/>
    </xf>
    <xf numFmtId="0" fontId="8" fillId="3" borderId="5" xfId="2" applyFont="1" applyFill="1" applyBorder="1" applyAlignment="1">
      <alignment horizontal="left" vertical="top"/>
    </xf>
    <xf numFmtId="0" fontId="11" fillId="0" borderId="8" xfId="0" applyFont="1" applyBorder="1" applyAlignment="1">
      <alignment horizontal="center" vertical="center"/>
    </xf>
    <xf numFmtId="0" fontId="3" fillId="2" borderId="0" xfId="2" applyFont="1" applyFill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/>
    </xf>
    <xf numFmtId="0" fontId="4" fillId="3" borderId="0" xfId="2" applyFont="1" applyFill="1" applyAlignment="1">
      <alignment horizontal="left" vertical="top"/>
    </xf>
    <xf numFmtId="0" fontId="4" fillId="3" borderId="5" xfId="2" applyFont="1" applyFill="1" applyBorder="1" applyAlignment="1">
      <alignment horizontal="left" vertical="top"/>
    </xf>
    <xf numFmtId="0" fontId="6" fillId="3" borderId="0" xfId="2" applyFont="1" applyFill="1" applyAlignment="1">
      <alignment horizontal="left" vertical="top" wrapText="1"/>
    </xf>
    <xf numFmtId="0" fontId="6" fillId="3" borderId="5" xfId="2" applyFont="1" applyFill="1" applyBorder="1" applyAlignment="1">
      <alignment horizontal="left" vertical="top" wrapText="1"/>
    </xf>
    <xf numFmtId="0" fontId="8" fillId="3" borderId="8" xfId="2" applyFont="1" applyFill="1" applyBorder="1" applyAlignment="1">
      <alignment horizontal="left" vertical="top"/>
    </xf>
    <xf numFmtId="0" fontId="8" fillId="3" borderId="7" xfId="2" applyFont="1" applyFill="1" applyBorder="1" applyAlignment="1">
      <alignment horizontal="left" vertical="top"/>
    </xf>
  </cellXfs>
  <cellStyles count="29">
    <cellStyle name="=C:\WINNT\SYSTEM32\COMMAND.COM" xfId="4"/>
    <cellStyle name="Millares 2 2" xfId="9"/>
    <cellStyle name="Millares 5" xfId="3"/>
    <cellStyle name="Millares 6 2" xfId="17"/>
    <cellStyle name="Millares 6 3" xfId="20"/>
    <cellStyle name="Moneda 2 2" xfId="25"/>
    <cellStyle name="Moneda 3" xfId="24"/>
    <cellStyle name="Normal" xfId="0" builtinId="0"/>
    <cellStyle name="Normal 10" xfId="14"/>
    <cellStyle name="Normal 11" xfId="2"/>
    <cellStyle name="Normal 11 2" xfId="15"/>
    <cellStyle name="Normal 11 3" xfId="18"/>
    <cellStyle name="Normal 13" xfId="22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45</xdr:row>
      <xdr:rowOff>180976</xdr:rowOff>
    </xdr:from>
    <xdr:to>
      <xdr:col>8</xdr:col>
      <xdr:colOff>276225</xdr:colOff>
      <xdr:row>51</xdr:row>
      <xdr:rowOff>114300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4801" y="8286751"/>
          <a:ext cx="6819899" cy="107632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rgbClr val="44546A">
              <a:lumMod val="40000"/>
              <a:lumOff val="60000"/>
            </a:srgb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SALDO INICIAL: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igual al saldo final del periodo inmediato anterior.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CARGOS DEL PERIODO: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Representa el monto total de los cargos que se hicieron en el periodo.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ABONOS DEL PERIODO: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 el monto total de los abonos que se hicieron en el periodo.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SALDO FINAL: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 el resultado de restar los abonos del periodo a la suma del saldo inicial más los cargos del periodo.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 VARIACIÓN DEL PERIODO: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 el resultado de restar el saldo inicial al saldo final. </a:t>
          </a:r>
        </a:p>
      </xdr:txBody>
    </xdr:sp>
    <xdr:clientData/>
  </xdr:twoCellAnchor>
  <xdr:twoCellAnchor>
    <xdr:from>
      <xdr:col>0</xdr:col>
      <xdr:colOff>0</xdr:colOff>
      <xdr:row>33</xdr:row>
      <xdr:rowOff>76200</xdr:rowOff>
    </xdr:from>
    <xdr:to>
      <xdr:col>3</xdr:col>
      <xdr:colOff>571500</xdr:colOff>
      <xdr:row>42</xdr:row>
      <xdr:rowOff>47625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2BA7AE68-2192-4084-9C5C-92926517795A}"/>
            </a:ext>
          </a:extLst>
        </xdr:cNvPr>
        <xdr:cNvSpPr txBox="1"/>
      </xdr:nvSpPr>
      <xdr:spPr>
        <a:xfrm>
          <a:off x="0" y="6153150"/>
          <a:ext cx="1800225" cy="145732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Elaboró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________________________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L.C. Ana Isabel Alcaraz Espino</a:t>
          </a:r>
          <a:r>
            <a:rPr lang="es-MX" sz="1050" baseline="0">
              <a:solidFill>
                <a:schemeClr val="dk1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Jefa de Departamento de</a:t>
          </a:r>
          <a:r>
            <a:rPr lang="es-MX" sz="1050" baseline="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Recursos Financieros 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704848</xdr:colOff>
      <xdr:row>33</xdr:row>
      <xdr:rowOff>85725</xdr:rowOff>
    </xdr:from>
    <xdr:to>
      <xdr:col>4</xdr:col>
      <xdr:colOff>142874</xdr:colOff>
      <xdr:row>42</xdr:row>
      <xdr:rowOff>57150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0BFE4999-5E8B-4FCD-9EA0-B77BBA22D92E}"/>
            </a:ext>
          </a:extLst>
        </xdr:cNvPr>
        <xdr:cNvSpPr txBox="1"/>
      </xdr:nvSpPr>
      <xdr:spPr>
        <a:xfrm>
          <a:off x="1933573" y="6162675"/>
          <a:ext cx="1962151" cy="1457325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Revisó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_________________________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Mtra. Olga Lidia García Teodoro</a:t>
          </a:r>
          <a:r>
            <a:rPr lang="es-MX" sz="105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Directora Administrativa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295275</xdr:colOff>
      <xdr:row>33</xdr:row>
      <xdr:rowOff>85725</xdr:rowOff>
    </xdr:from>
    <xdr:to>
      <xdr:col>6</xdr:col>
      <xdr:colOff>533400</xdr:colOff>
      <xdr:row>41</xdr:row>
      <xdr:rowOff>104775</xdr:rowOff>
    </xdr:to>
    <xdr:sp macro="" textlink="">
      <xdr:nvSpPr>
        <xdr:cNvPr id="9" name="CuadroTexto 3">
          <a:extLst>
            <a:ext uri="{FF2B5EF4-FFF2-40B4-BE49-F238E27FC236}">
              <a16:creationId xmlns:a16="http://schemas.microsoft.com/office/drawing/2014/main" id="{1FDC9C5B-E708-4DDA-84A6-B8CBE55D5488}"/>
            </a:ext>
          </a:extLst>
        </xdr:cNvPr>
        <xdr:cNvSpPr txBox="1"/>
      </xdr:nvSpPr>
      <xdr:spPr>
        <a:xfrm>
          <a:off x="4048125" y="6162675"/>
          <a:ext cx="1762125" cy="134302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Aprobó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_______________________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Lic. Luis Camacho Mancilla</a:t>
          </a:r>
          <a:r>
            <a:rPr lang="es-MX" sz="1050" baseline="0">
              <a:solidFill>
                <a:schemeClr val="dk1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Magistrado Presidente</a:t>
          </a:r>
          <a:endParaRPr lang="es-MX" sz="105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714375</xdr:colOff>
      <xdr:row>33</xdr:row>
      <xdr:rowOff>76200</xdr:rowOff>
    </xdr:from>
    <xdr:to>
      <xdr:col>9</xdr:col>
      <xdr:colOff>114300</xdr:colOff>
      <xdr:row>42</xdr:row>
      <xdr:rowOff>28575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B967EB2-825D-4942-90B3-222CBC9D55F9}"/>
            </a:ext>
          </a:extLst>
        </xdr:cNvPr>
        <xdr:cNvSpPr txBox="1"/>
      </xdr:nvSpPr>
      <xdr:spPr>
        <a:xfrm>
          <a:off x="5991225" y="6153150"/>
          <a:ext cx="1743075" cy="1438275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V.° B.°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_______________________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lvl="0" algn="ctr" fontAlgn="base">
            <a:lnSpc>
              <a:spcPct val="107000"/>
            </a:lnSpc>
            <a:spcAft>
              <a:spcPts val="800"/>
            </a:spcAft>
          </a:pP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C.P. Elva Ramírez Venancio</a:t>
          </a:r>
          <a:r>
            <a:rPr lang="es-MX" sz="1050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05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Contralora Interna</a:t>
          </a:r>
          <a:endParaRPr lang="es-MX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3"/>
  <sheetViews>
    <sheetView tabSelected="1" view="pageBreakPreview" zoomScale="60" zoomScaleNormal="100" workbookViewId="0">
      <selection activeCell="E10" sqref="E10"/>
    </sheetView>
  </sheetViews>
  <sheetFormatPr baseColWidth="10" defaultRowHeight="15" x14ac:dyDescent="0.25"/>
  <cols>
    <col min="1" max="1" width="2" customWidth="1"/>
    <col min="2" max="2" width="2.5703125" customWidth="1"/>
    <col min="3" max="3" width="13.85546875" customWidth="1"/>
    <col min="4" max="4" width="37.85546875" customWidth="1"/>
    <col min="5" max="6" width="11.42578125" customWidth="1"/>
    <col min="7" max="7" width="12.140625" customWidth="1"/>
    <col min="8" max="8" width="11.42578125" customWidth="1"/>
    <col min="9" max="9" width="11.5703125" customWidth="1"/>
    <col min="10" max="10" width="2.85546875" customWidth="1"/>
  </cols>
  <sheetData>
    <row r="2" spans="2:9" ht="15" customHeight="1" x14ac:dyDescent="0.25">
      <c r="B2" s="7"/>
      <c r="C2" s="7"/>
      <c r="D2" s="7"/>
      <c r="E2" s="7"/>
      <c r="F2" s="7"/>
      <c r="G2" s="7"/>
      <c r="H2" s="36" t="s">
        <v>28</v>
      </c>
      <c r="I2" s="36"/>
    </row>
    <row r="3" spans="2:9" x14ac:dyDescent="0.25">
      <c r="B3" s="8"/>
      <c r="C3" s="3"/>
      <c r="D3" s="37" t="s">
        <v>31</v>
      </c>
      <c r="E3" s="37"/>
      <c r="F3" s="37"/>
      <c r="G3" s="37"/>
      <c r="H3" s="37"/>
      <c r="I3" s="2"/>
    </row>
    <row r="4" spans="2:9" x14ac:dyDescent="0.25">
      <c r="B4" s="8"/>
      <c r="C4" s="3"/>
      <c r="D4" s="37" t="s">
        <v>19</v>
      </c>
      <c r="E4" s="37"/>
      <c r="F4" s="37"/>
      <c r="G4" s="37"/>
      <c r="H4" s="37"/>
      <c r="I4" s="4"/>
    </row>
    <row r="5" spans="2:9" x14ac:dyDescent="0.25">
      <c r="B5" s="8"/>
      <c r="C5" s="3"/>
      <c r="D5" s="37" t="s">
        <v>32</v>
      </c>
      <c r="E5" s="37"/>
      <c r="F5" s="37"/>
      <c r="G5" s="37"/>
      <c r="H5" s="37"/>
      <c r="I5" s="4"/>
    </row>
    <row r="6" spans="2:9" x14ac:dyDescent="0.25">
      <c r="B6" s="8"/>
      <c r="C6" s="3"/>
      <c r="D6" s="44" t="s">
        <v>30</v>
      </c>
      <c r="E6" s="44"/>
      <c r="F6" s="44"/>
      <c r="G6" s="44"/>
      <c r="H6" s="44"/>
      <c r="I6" s="5"/>
    </row>
    <row r="7" spans="2:9" ht="24" x14ac:dyDescent="0.25">
      <c r="B7" s="38" t="s">
        <v>0</v>
      </c>
      <c r="C7" s="39"/>
      <c r="D7" s="40"/>
      <c r="E7" s="9" t="s">
        <v>20</v>
      </c>
      <c r="F7" s="9" t="s">
        <v>21</v>
      </c>
      <c r="G7" s="10" t="s">
        <v>22</v>
      </c>
      <c r="H7" s="10" t="s">
        <v>23</v>
      </c>
      <c r="I7" s="10" t="s">
        <v>24</v>
      </c>
    </row>
    <row r="8" spans="2:9" ht="12.75" customHeight="1" x14ac:dyDescent="0.25">
      <c r="B8" s="41"/>
      <c r="C8" s="42"/>
      <c r="D8" s="43"/>
      <c r="E8" s="11">
        <v>1</v>
      </c>
      <c r="F8" s="11">
        <v>2</v>
      </c>
      <c r="G8" s="12">
        <v>3</v>
      </c>
      <c r="H8" s="12" t="s">
        <v>25</v>
      </c>
      <c r="I8" s="12" t="s">
        <v>26</v>
      </c>
    </row>
    <row r="9" spans="2:9" x14ac:dyDescent="0.25">
      <c r="B9" s="13"/>
      <c r="C9" s="14"/>
      <c r="D9" s="15"/>
      <c r="E9" s="16"/>
      <c r="F9" s="16"/>
      <c r="G9" s="16"/>
      <c r="H9" s="16"/>
      <c r="I9" s="27"/>
    </row>
    <row r="10" spans="2:9" x14ac:dyDescent="0.25">
      <c r="B10" s="33" t="s">
        <v>2</v>
      </c>
      <c r="C10" s="34"/>
      <c r="D10" s="35"/>
      <c r="E10" s="17">
        <f t="shared" ref="E10:I10" si="0">E12+E21</f>
        <v>24559469.5</v>
      </c>
      <c r="F10" s="17">
        <f t="shared" si="0"/>
        <v>288553716.78999996</v>
      </c>
      <c r="G10" s="17">
        <f t="shared" si="0"/>
        <v>255052564.94999999</v>
      </c>
      <c r="H10" s="17">
        <f t="shared" si="0"/>
        <v>58060621.339999996</v>
      </c>
      <c r="I10" s="17">
        <f t="shared" si="0"/>
        <v>33501151.84</v>
      </c>
    </row>
    <row r="11" spans="2:9" ht="14.25" customHeight="1" x14ac:dyDescent="0.25">
      <c r="B11" s="6"/>
      <c r="C11" s="19"/>
      <c r="D11" s="18"/>
      <c r="E11" s="17"/>
      <c r="F11" s="17"/>
      <c r="G11" s="17"/>
      <c r="H11" s="17"/>
      <c r="I11" s="17"/>
    </row>
    <row r="12" spans="2:9" ht="18" customHeight="1" x14ac:dyDescent="0.25">
      <c r="B12" s="20"/>
      <c r="C12" s="47" t="s">
        <v>3</v>
      </c>
      <c r="D12" s="48"/>
      <c r="E12" s="21">
        <f>SUM(E13:E19)</f>
        <v>10292951.649999999</v>
      </c>
      <c r="F12" s="21">
        <f>SUM(F13:F19)</f>
        <v>277401558.52999997</v>
      </c>
      <c r="G12" s="21">
        <f>SUM(G13:G19)</f>
        <v>252900820.81</v>
      </c>
      <c r="H12" s="21">
        <f>SUM(H13:H19)</f>
        <v>34793689.369999997</v>
      </c>
      <c r="I12" s="21">
        <f>SUM(I13:I19)</f>
        <v>24500737.720000003</v>
      </c>
    </row>
    <row r="13" spans="2:9" ht="18" customHeight="1" x14ac:dyDescent="0.25">
      <c r="B13" s="1"/>
      <c r="C13" s="45" t="s">
        <v>4</v>
      </c>
      <c r="D13" s="46"/>
      <c r="E13" s="22">
        <v>10221532.189999999</v>
      </c>
      <c r="F13" s="22">
        <v>199661061.19999999</v>
      </c>
      <c r="G13" s="22">
        <v>175288583.19</v>
      </c>
      <c r="H13" s="23">
        <v>34594010.200000003</v>
      </c>
      <c r="I13" s="23">
        <v>24372478.010000002</v>
      </c>
    </row>
    <row r="14" spans="2:9" ht="18" customHeight="1" x14ac:dyDescent="0.25">
      <c r="B14" s="1"/>
      <c r="C14" s="45" t="s">
        <v>5</v>
      </c>
      <c r="D14" s="46"/>
      <c r="E14" s="22">
        <v>63011.02</v>
      </c>
      <c r="F14" s="22">
        <v>77711343.329999998</v>
      </c>
      <c r="G14" s="22">
        <v>77612237.620000005</v>
      </c>
      <c r="H14" s="23">
        <v>162116.73000000001</v>
      </c>
      <c r="I14" s="23">
        <v>99105.71</v>
      </c>
    </row>
    <row r="15" spans="2:9" ht="18" customHeight="1" x14ac:dyDescent="0.25">
      <c r="B15" s="1"/>
      <c r="C15" s="45" t="s">
        <v>6</v>
      </c>
      <c r="D15" s="46"/>
      <c r="E15" s="22">
        <v>8408.44</v>
      </c>
      <c r="F15" s="22">
        <v>29154</v>
      </c>
      <c r="G15" s="22">
        <v>0</v>
      </c>
      <c r="H15" s="23">
        <v>37562.44</v>
      </c>
      <c r="I15" s="23">
        <v>29154</v>
      </c>
    </row>
    <row r="16" spans="2:9" ht="18" customHeight="1" x14ac:dyDescent="0.25">
      <c r="B16" s="1"/>
      <c r="C16" s="45" t="s">
        <v>7</v>
      </c>
      <c r="D16" s="46"/>
      <c r="E16" s="22">
        <v>0</v>
      </c>
      <c r="F16" s="22">
        <v>0</v>
      </c>
      <c r="G16" s="22">
        <v>0</v>
      </c>
      <c r="H16" s="23">
        <v>0</v>
      </c>
      <c r="I16" s="23">
        <v>0</v>
      </c>
    </row>
    <row r="17" spans="2:10" ht="18" customHeight="1" x14ac:dyDescent="0.25">
      <c r="B17" s="1"/>
      <c r="C17" s="45" t="s">
        <v>8</v>
      </c>
      <c r="D17" s="46"/>
      <c r="E17" s="22">
        <v>0</v>
      </c>
      <c r="F17" s="22">
        <v>0</v>
      </c>
      <c r="G17" s="22">
        <v>0</v>
      </c>
      <c r="H17" s="23">
        <v>0</v>
      </c>
      <c r="I17" s="23">
        <v>0</v>
      </c>
    </row>
    <row r="18" spans="2:10" ht="18" customHeight="1" x14ac:dyDescent="0.25">
      <c r="B18" s="1"/>
      <c r="C18" s="45" t="s">
        <v>9</v>
      </c>
      <c r="D18" s="46"/>
      <c r="E18" s="22">
        <v>0</v>
      </c>
      <c r="F18" s="22">
        <v>0</v>
      </c>
      <c r="G18" s="22">
        <v>0</v>
      </c>
      <c r="H18" s="23">
        <v>0</v>
      </c>
      <c r="I18" s="23">
        <v>0</v>
      </c>
    </row>
    <row r="19" spans="2:10" ht="18" customHeight="1" x14ac:dyDescent="0.25">
      <c r="B19" s="1"/>
      <c r="C19" s="45" t="s">
        <v>10</v>
      </c>
      <c r="D19" s="46"/>
      <c r="E19" s="22">
        <v>0</v>
      </c>
      <c r="F19" s="22">
        <v>0</v>
      </c>
      <c r="G19" s="22">
        <v>0</v>
      </c>
      <c r="H19" s="23">
        <v>0</v>
      </c>
      <c r="I19" s="23">
        <v>0</v>
      </c>
    </row>
    <row r="20" spans="2:10" x14ac:dyDescent="0.25">
      <c r="B20" s="1"/>
      <c r="C20" s="28"/>
      <c r="D20" s="29"/>
      <c r="E20" s="24"/>
      <c r="F20" s="24"/>
      <c r="G20" s="24"/>
      <c r="H20" s="24"/>
      <c r="I20" s="24"/>
    </row>
    <row r="21" spans="2:10" ht="18" customHeight="1" x14ac:dyDescent="0.25">
      <c r="B21" s="20"/>
      <c r="C21" s="47" t="s">
        <v>11</v>
      </c>
      <c r="D21" s="48"/>
      <c r="E21" s="21">
        <f>SUM(E22:E30)</f>
        <v>14266517.850000001</v>
      </c>
      <c r="F21" s="21">
        <f>SUM(F22:F30)</f>
        <v>11152158.26</v>
      </c>
      <c r="G21" s="21">
        <f>SUM(G22:G30)</f>
        <v>2151744.14</v>
      </c>
      <c r="H21" s="21">
        <f>SUM(H22:H30)</f>
        <v>23266931.969999999</v>
      </c>
      <c r="I21" s="21">
        <f>SUM(I22:I30)</f>
        <v>9000414.1199999973</v>
      </c>
    </row>
    <row r="22" spans="2:10" ht="18" customHeight="1" x14ac:dyDescent="0.25">
      <c r="B22" s="1"/>
      <c r="C22" s="45" t="s">
        <v>12</v>
      </c>
      <c r="D22" s="46"/>
      <c r="E22" s="22">
        <v>0</v>
      </c>
      <c r="F22" s="22">
        <v>0</v>
      </c>
      <c r="G22" s="22">
        <v>0</v>
      </c>
      <c r="H22" s="23">
        <v>0</v>
      </c>
      <c r="I22" s="23">
        <f>H22-E22</f>
        <v>0</v>
      </c>
    </row>
    <row r="23" spans="2:10" ht="18" customHeight="1" x14ac:dyDescent="0.25">
      <c r="B23" s="1"/>
      <c r="C23" s="45" t="s">
        <v>13</v>
      </c>
      <c r="D23" s="46"/>
      <c r="E23" s="22">
        <v>998757</v>
      </c>
      <c r="F23" s="22">
        <v>0</v>
      </c>
      <c r="G23" s="22">
        <v>0</v>
      </c>
      <c r="H23" s="23">
        <v>998757</v>
      </c>
      <c r="I23" s="23">
        <f t="shared" ref="I23:I30" si="1">H23-E23</f>
        <v>0</v>
      </c>
    </row>
    <row r="24" spans="2:10" ht="18" customHeight="1" x14ac:dyDescent="0.25">
      <c r="B24" s="1"/>
      <c r="C24" s="45" t="s">
        <v>1</v>
      </c>
      <c r="D24" s="46"/>
      <c r="E24" s="22">
        <v>9102789.4800000004</v>
      </c>
      <c r="F24" s="22">
        <v>1027126.85</v>
      </c>
      <c r="G24" s="22">
        <v>0</v>
      </c>
      <c r="H24" s="23">
        <v>10129916.33</v>
      </c>
      <c r="I24" s="23">
        <f t="shared" si="1"/>
        <v>1027126.8499999996</v>
      </c>
    </row>
    <row r="25" spans="2:10" ht="18" customHeight="1" x14ac:dyDescent="0.25">
      <c r="B25" s="1"/>
      <c r="C25" s="45" t="s">
        <v>27</v>
      </c>
      <c r="D25" s="46"/>
      <c r="E25" s="22">
        <v>3643028.37</v>
      </c>
      <c r="F25" s="22">
        <v>9116117.6500000004</v>
      </c>
      <c r="G25" s="22">
        <v>1161863.33</v>
      </c>
      <c r="H25" s="23">
        <v>11597282.689999999</v>
      </c>
      <c r="I25" s="23">
        <f t="shared" si="1"/>
        <v>7954254.3199999994</v>
      </c>
    </row>
    <row r="26" spans="2:10" ht="18" customHeight="1" x14ac:dyDescent="0.25">
      <c r="B26" s="1"/>
      <c r="C26" s="45" t="s">
        <v>14</v>
      </c>
      <c r="D26" s="46"/>
      <c r="E26" s="22">
        <v>2409900</v>
      </c>
      <c r="F26" s="22">
        <v>0</v>
      </c>
      <c r="G26" s="22">
        <v>0</v>
      </c>
      <c r="H26" s="23">
        <v>2409900</v>
      </c>
      <c r="I26" s="23">
        <f t="shared" si="1"/>
        <v>0</v>
      </c>
    </row>
    <row r="27" spans="2:10" ht="18" customHeight="1" x14ac:dyDescent="0.25">
      <c r="B27" s="1"/>
      <c r="C27" s="45" t="s">
        <v>15</v>
      </c>
      <c r="D27" s="46"/>
      <c r="E27" s="22">
        <v>-1887957</v>
      </c>
      <c r="F27" s="22">
        <v>1008913.76</v>
      </c>
      <c r="G27" s="22">
        <v>989880.81</v>
      </c>
      <c r="H27" s="23">
        <v>-1868924.05</v>
      </c>
      <c r="I27" s="23">
        <f t="shared" si="1"/>
        <v>19032.949999999953</v>
      </c>
    </row>
    <row r="28" spans="2:10" ht="18" customHeight="1" x14ac:dyDescent="0.25">
      <c r="B28" s="1"/>
      <c r="C28" s="45" t="s">
        <v>16</v>
      </c>
      <c r="D28" s="46"/>
      <c r="E28" s="22">
        <v>0</v>
      </c>
      <c r="F28" s="22">
        <v>0</v>
      </c>
      <c r="G28" s="22">
        <v>0</v>
      </c>
      <c r="H28" s="23">
        <v>0</v>
      </c>
      <c r="I28" s="23">
        <f t="shared" si="1"/>
        <v>0</v>
      </c>
    </row>
    <row r="29" spans="2:10" ht="18" customHeight="1" x14ac:dyDescent="0.25">
      <c r="B29" s="1"/>
      <c r="C29" s="45" t="s">
        <v>17</v>
      </c>
      <c r="D29" s="46"/>
      <c r="E29" s="22">
        <v>0</v>
      </c>
      <c r="F29" s="22">
        <v>0</v>
      </c>
      <c r="G29" s="22">
        <v>0</v>
      </c>
      <c r="H29" s="23">
        <v>0</v>
      </c>
      <c r="I29" s="23">
        <f t="shared" si="1"/>
        <v>0</v>
      </c>
    </row>
    <row r="30" spans="2:10" ht="18" customHeight="1" x14ac:dyDescent="0.25">
      <c r="B30" s="1"/>
      <c r="C30" s="45" t="s">
        <v>18</v>
      </c>
      <c r="D30" s="46"/>
      <c r="E30" s="22">
        <v>0</v>
      </c>
      <c r="F30" s="22">
        <v>0</v>
      </c>
      <c r="G30" s="22">
        <v>0</v>
      </c>
      <c r="H30" s="23">
        <v>0</v>
      </c>
      <c r="I30" s="23">
        <f t="shared" si="1"/>
        <v>0</v>
      </c>
    </row>
    <row r="31" spans="2:10" ht="7.5" customHeight="1" x14ac:dyDescent="0.25">
      <c r="B31" s="25"/>
      <c r="C31" s="49"/>
      <c r="D31" s="50"/>
      <c r="E31" s="26"/>
      <c r="F31" s="26"/>
      <c r="G31" s="26"/>
      <c r="H31" s="26"/>
      <c r="I31" s="26"/>
    </row>
    <row r="32" spans="2:10" x14ac:dyDescent="0.25">
      <c r="B32" s="32" t="s">
        <v>29</v>
      </c>
      <c r="C32" s="32"/>
      <c r="D32" s="32"/>
      <c r="E32" s="32"/>
      <c r="F32" s="32"/>
      <c r="G32" s="32"/>
      <c r="H32" s="32"/>
      <c r="I32" s="32"/>
      <c r="J32" s="32"/>
    </row>
    <row r="33" spans="2:10" x14ac:dyDescent="0.25">
      <c r="B33" s="32"/>
      <c r="C33" s="32"/>
      <c r="D33" s="32"/>
      <c r="E33" s="32"/>
      <c r="F33" s="32"/>
      <c r="G33" s="32"/>
      <c r="H33" s="32"/>
      <c r="I33" s="32"/>
      <c r="J33" s="32"/>
    </row>
    <row r="35" spans="2:10" s="30" customFormat="1" ht="12.75" x14ac:dyDescent="0.2"/>
    <row r="36" spans="2:10" s="30" customFormat="1" ht="12.75" x14ac:dyDescent="0.2"/>
    <row r="37" spans="2:10" s="30" customFormat="1" ht="12.75" x14ac:dyDescent="0.2">
      <c r="B37" s="31"/>
      <c r="C37" s="31"/>
    </row>
    <row r="38" spans="2:10" s="30" customFormat="1" ht="12.75" x14ac:dyDescent="0.2">
      <c r="B38" s="31"/>
      <c r="C38" s="31"/>
    </row>
    <row r="39" spans="2:10" s="30" customFormat="1" ht="12.75" x14ac:dyDescent="0.2">
      <c r="B39" s="31"/>
      <c r="C39" s="31"/>
    </row>
    <row r="40" spans="2:10" s="30" customFormat="1" ht="12.75" x14ac:dyDescent="0.2">
      <c r="B40" s="31"/>
      <c r="C40" s="31"/>
    </row>
    <row r="41" spans="2:10" s="30" customFormat="1" ht="12.75" x14ac:dyDescent="0.2">
      <c r="B41" s="31"/>
      <c r="C41" s="31"/>
    </row>
    <row r="42" spans="2:10" s="30" customFormat="1" ht="12.75" x14ac:dyDescent="0.2">
      <c r="B42" s="31"/>
      <c r="C42" s="31"/>
    </row>
    <row r="43" spans="2:10" s="30" customFormat="1" ht="12.75" x14ac:dyDescent="0.2">
      <c r="B43" s="31"/>
      <c r="C43" s="31"/>
    </row>
  </sheetData>
  <mergeCells count="26">
    <mergeCell ref="C31:D31"/>
    <mergeCell ref="C25:D25"/>
    <mergeCell ref="C26:D26"/>
    <mergeCell ref="C27:D27"/>
    <mergeCell ref="C28:D28"/>
    <mergeCell ref="C29:D29"/>
    <mergeCell ref="C30:D30"/>
    <mergeCell ref="C24:D24"/>
    <mergeCell ref="C12:D12"/>
    <mergeCell ref="C13:D13"/>
    <mergeCell ref="C14:D14"/>
    <mergeCell ref="C15:D15"/>
    <mergeCell ref="C16:D16"/>
    <mergeCell ref="C17:D17"/>
    <mergeCell ref="C18:D18"/>
    <mergeCell ref="C19:D19"/>
    <mergeCell ref="C21:D21"/>
    <mergeCell ref="C22:D22"/>
    <mergeCell ref="C23:D23"/>
    <mergeCell ref="B10:D10"/>
    <mergeCell ref="H2:I2"/>
    <mergeCell ref="D3:H3"/>
    <mergeCell ref="D4:H4"/>
    <mergeCell ref="D5:H5"/>
    <mergeCell ref="B7:D8"/>
    <mergeCell ref="D6:H6"/>
  </mergeCells>
  <printOptions horizontalCentered="1"/>
  <pageMargins left="0.31496062992125984" right="0.31496062992125984" top="0.35433070866141736" bottom="0.35433070866141736" header="0" footer="0"/>
  <pageSetup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IC-6</vt:lpstr>
      <vt:lpstr>'IC-6'!Área_de_impresión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SERGIO</cp:lastModifiedBy>
  <cp:lastPrinted>2023-08-14T21:18:40Z</cp:lastPrinted>
  <dcterms:created xsi:type="dcterms:W3CDTF">2018-10-31T19:27:45Z</dcterms:created>
  <dcterms:modified xsi:type="dcterms:W3CDTF">2023-08-14T21:19:11Z</dcterms:modified>
</cp:coreProperties>
</file>