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2. Información contable\"/>
    </mc:Choice>
  </mc:AlternateContent>
  <xr:revisionPtr revIDLastSave="0" documentId="13_ncr:1_{31FB8999-D2DF-43A5-917D-0396B9F7D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5" sheetId="48" r:id="rId1"/>
  </sheets>
  <definedNames>
    <definedName name="_xlnm.Print_Area" localSheetId="0">'IC-5'!$A$1:$J$75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48" l="1"/>
  <c r="G54" i="48"/>
  <c r="I53" i="48"/>
  <c r="I58" i="48" s="1"/>
  <c r="G53" i="48"/>
  <c r="G58" i="48" s="1"/>
  <c r="G49" i="48"/>
  <c r="G48" i="48"/>
  <c r="I49" i="48"/>
  <c r="I48" i="48"/>
  <c r="I42" i="48"/>
  <c r="G42" i="48"/>
  <c r="I38" i="48"/>
  <c r="I46" i="48" s="1"/>
  <c r="G38" i="48"/>
  <c r="G46" i="48" s="1"/>
  <c r="I19" i="48"/>
  <c r="I36" i="48" s="1"/>
  <c r="I59" i="48" s="1"/>
  <c r="I61" i="48" s="1"/>
  <c r="G19" i="48"/>
  <c r="G36" i="48" s="1"/>
  <c r="G59" i="48" s="1"/>
  <c r="G61" i="48" s="1"/>
</calcChain>
</file>

<file path=xl/sharedStrings.xml><?xml version="1.0" encoding="utf-8"?>
<sst xmlns="http://schemas.openxmlformats.org/spreadsheetml/2006/main" count="62" uniqueCount="54">
  <si>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</si>
  <si>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</si>
  <si>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</si>
  <si>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</si>
  <si>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</si>
  <si>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</si>
  <si>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</si>
  <si>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</si>
  <si>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</si>
  <si>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</si>
  <si>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</si>
  <si>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</si>
  <si>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</si>
  <si>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</si>
  <si>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</si>
  <si>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</si>
  <si>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</si>
  <si>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</si>
  <si>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</si>
  <si>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</si>
  <si>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</si>
  <si>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</si>
  <si>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</si>
  <si>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</si>
  <si>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</si>
  <si>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</si>
  <si>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</si>
  <si>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</si>
  <si>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</si>
  <si>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</si>
  <si>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</si>
  <si>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</si>
  <si>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</si>
  <si>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</si>
  <si>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</si>
  <si>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</si>
  <si>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</si>
  <si>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</si>
  <si>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</si>
  <si>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</si>
  <si>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</si>
  <si>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</si>
  <si>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</si>
  <si>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</si>
  <si>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</si>
  <si>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</si>
  <si>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</si>
  <si>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</si>
  <si>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</si>
  <si>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</si>
  <si>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>(Cifras en pesos)</t>
  </si>
  <si>
    <t>TRIBUNAL DE JUSTICIA ADMINISTRATIVA DEL ESTADO DE GUERRERO</t>
  </si>
  <si>
    <t>Del 01 de enero al 30 de junio de 2023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</si>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</sst>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8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3" fillId="2" borderId="9" xfId="3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top"/>
    </xf>
    <xf numFmtId="0" fontId="3" fillId="3" borderId="0" xfId="1" applyFont="1" applyFill="1" applyAlignment="1">
      <alignment vertical="top"/>
    </xf>
    <xf numFmtId="0" fontId="4" fillId="3" borderId="0" xfId="2" applyFont="1" applyFill="1"/>
    <xf numFmtId="0" fontId="4" fillId="3" borderId="5" xfId="2" applyFont="1" applyFill="1" applyBorder="1"/>
    <xf numFmtId="3" fontId="5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vertical="top"/>
    </xf>
    <xf numFmtId="3" fontId="5" fillId="3" borderId="0" xfId="1" applyNumberFormat="1" applyFont="1" applyFill="1" applyAlignment="1" applyProtection="1">
      <alignment vertical="top"/>
      <protection locked="0"/>
    </xf>
    <xf numFmtId="0" fontId="4" fillId="3" borderId="4" xfId="2" applyFont="1" applyFill="1" applyBorder="1" applyAlignment="1">
      <alignment horizontal="left" vertical="top" wrapText="1"/>
    </xf>
    <xf numFmtId="3" fontId="3" fillId="3" borderId="0" xfId="1" applyNumberFormat="1" applyFont="1" applyFill="1" applyAlignment="1">
      <alignment horizontal="right" vertical="top" wrapText="1"/>
    </xf>
    <xf numFmtId="0" fontId="4" fillId="3" borderId="4" xfId="2" applyFont="1" applyFill="1" applyBorder="1"/>
    <xf numFmtId="0" fontId="5" fillId="3" borderId="4" xfId="2" applyFont="1" applyFill="1" applyBorder="1" applyAlignment="1">
      <alignment vertical="top"/>
    </xf>
    <xf numFmtId="0" fontId="5" fillId="3" borderId="0" xfId="2" applyFont="1" applyFill="1" applyAlignment="1">
      <alignment vertical="top"/>
    </xf>
    <xf numFmtId="0" fontId="4" fillId="3" borderId="0" xfId="2" applyFont="1" applyFill="1" applyAlignment="1" applyProtection="1">
      <alignment horizontal="center"/>
      <protection locked="0"/>
    </xf>
    <xf numFmtId="0" fontId="3" fillId="3" borderId="4" xfId="2" applyFont="1" applyFill="1" applyBorder="1" applyAlignment="1">
      <alignment horizontal="right" vertical="top"/>
    </xf>
    <xf numFmtId="0" fontId="5" fillId="3" borderId="4" xfId="2" applyFont="1" applyFill="1" applyBorder="1" applyAlignment="1">
      <alignment horizontal="right"/>
    </xf>
    <xf numFmtId="164" fontId="3" fillId="2" borderId="10" xfId="3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vertical="top"/>
    </xf>
    <xf numFmtId="3" fontId="3" fillId="3" borderId="5" xfId="1" applyNumberFormat="1" applyFont="1" applyFill="1" applyBorder="1" applyAlignment="1">
      <alignment vertical="top"/>
    </xf>
    <xf numFmtId="3" fontId="5" fillId="3" borderId="5" xfId="1" applyNumberFormat="1" applyFont="1" applyFill="1" applyBorder="1" applyAlignment="1" applyProtection="1">
      <alignment vertical="top"/>
      <protection locked="0"/>
    </xf>
    <xf numFmtId="3" fontId="3" fillId="3" borderId="5" xfId="1" applyNumberFormat="1" applyFont="1" applyFill="1" applyBorder="1" applyAlignment="1">
      <alignment horizontal="right" vertical="top" wrapText="1"/>
    </xf>
    <xf numFmtId="0" fontId="3" fillId="3" borderId="0" xfId="1" applyFont="1" applyFill="1" applyAlignment="1">
      <alignment horizontal="left" vertical="top"/>
    </xf>
    <xf numFmtId="0" fontId="5" fillId="3" borderId="0" xfId="1" applyFont="1" applyFill="1" applyAlignment="1">
      <alignment horizontal="left" vertical="top"/>
    </xf>
    <xf numFmtId="0" fontId="4" fillId="3" borderId="0" xfId="2" applyFont="1" applyFill="1" applyAlignment="1">
      <alignment horizontal="left" vertical="top"/>
    </xf>
    <xf numFmtId="0" fontId="2" fillId="0" borderId="0" xfId="12"/>
    <xf numFmtId="0" fontId="2" fillId="0" borderId="0" xfId="12" applyAlignment="1">
      <alignment horizontal="center"/>
    </xf>
    <xf numFmtId="0" fontId="15" fillId="3" borderId="0" xfId="2" applyFont="1" applyFill="1"/>
    <xf numFmtId="0" fontId="15" fillId="3" borderId="5" xfId="2" applyFont="1" applyFill="1" applyBorder="1"/>
    <xf numFmtId="3" fontId="5" fillId="3" borderId="0" xfId="1" applyNumberFormat="1" applyFont="1" applyFill="1" applyAlignment="1">
      <alignment horizontal="right" vertical="top" wrapText="1"/>
    </xf>
    <xf numFmtId="3" fontId="5" fillId="3" borderId="5" xfId="1" applyNumberFormat="1" applyFont="1" applyFill="1" applyBorder="1" applyAlignment="1">
      <alignment horizontal="right" vertical="top" wrapText="1"/>
    </xf>
    <xf numFmtId="3" fontId="5" fillId="3" borderId="0" xfId="1" applyNumberFormat="1" applyFont="1" applyFill="1" applyAlignment="1" applyProtection="1">
      <alignment horizontal="right" vertical="top" wrapText="1"/>
      <protection locked="0"/>
    </xf>
    <xf numFmtId="3" fontId="5" fillId="3" borderId="5" xfId="1" applyNumberFormat="1" applyFont="1" applyFill="1" applyBorder="1" applyAlignment="1" applyProtection="1">
      <alignment horizontal="right" vertical="top" wrapText="1"/>
      <protection locked="0"/>
    </xf>
    <xf numFmtId="166" fontId="15" fillId="3" borderId="0" xfId="29" applyNumberFormat="1" applyFont="1" applyFill="1"/>
    <xf numFmtId="166" fontId="15" fillId="3" borderId="5" xfId="29" applyNumberFormat="1" applyFont="1" applyFill="1" applyBorder="1"/>
    <xf numFmtId="166" fontId="5" fillId="3" borderId="0" xfId="29" applyNumberFormat="1" applyFont="1" applyFill="1" applyAlignment="1">
      <alignment vertical="top"/>
    </xf>
    <xf numFmtId="166" fontId="5" fillId="3" borderId="5" xfId="29" applyNumberFormat="1" applyFont="1" applyFill="1" applyBorder="1" applyAlignment="1">
      <alignment vertical="top"/>
    </xf>
    <xf numFmtId="166" fontId="4" fillId="3" borderId="5" xfId="29" applyNumberFormat="1" applyFont="1" applyFill="1" applyBorder="1"/>
    <xf numFmtId="0" fontId="4" fillId="3" borderId="5" xfId="2" applyFont="1" applyFill="1" applyBorder="1" applyAlignment="1">
      <alignment horizontal="right"/>
    </xf>
    <xf numFmtId="0" fontId="5" fillId="3" borderId="0" xfId="2" applyFont="1" applyFill="1" applyAlignment="1" applyProtection="1">
      <alignment horizontal="right" vertical="top" wrapText="1"/>
      <protection locked="0"/>
    </xf>
    <xf numFmtId="0" fontId="4" fillId="3" borderId="0" xfId="2" applyFont="1" applyFill="1" applyAlignment="1">
      <alignment horizontal="right"/>
    </xf>
    <xf numFmtId="0" fontId="15" fillId="3" borderId="0" xfId="2" applyFont="1" applyFill="1" applyAlignment="1" applyProtection="1">
      <alignment horizontal="right"/>
      <protection locked="0"/>
    </xf>
    <xf numFmtId="0" fontId="15" fillId="3" borderId="5" xfId="2" applyFont="1" applyFill="1" applyBorder="1" applyAlignment="1">
      <alignment horizontal="right"/>
    </xf>
    <xf numFmtId="0" fontId="7" fillId="3" borderId="0" xfId="2" applyFont="1" applyFill="1" applyAlignment="1">
      <alignment horizontal="left"/>
    </xf>
    <xf numFmtId="3" fontId="3" fillId="4" borderId="0" xfId="1" applyNumberFormat="1" applyFont="1" applyFill="1" applyAlignment="1" applyProtection="1">
      <alignment horizontal="right" vertical="top" wrapText="1" indent="1"/>
      <protection locked="0"/>
    </xf>
    <xf numFmtId="3" fontId="3" fillId="4" borderId="0" xfId="1" applyNumberFormat="1" applyFont="1" applyFill="1" applyAlignment="1" applyProtection="1">
      <alignment horizontal="right" vertical="top" wrapText="1"/>
      <protection locked="0"/>
    </xf>
    <xf numFmtId="166" fontId="14" fillId="0" borderId="11" xfId="0" applyNumberFormat="1" applyFont="1" applyBorder="1"/>
    <xf numFmtId="166" fontId="15" fillId="3" borderId="5" xfId="2" applyNumberFormat="1" applyFont="1" applyFill="1" applyBorder="1"/>
    <xf numFmtId="166" fontId="14" fillId="0" borderId="7" xfId="0" applyNumberFormat="1" applyFont="1" applyBorder="1"/>
    <xf numFmtId="166" fontId="15" fillId="3" borderId="0" xfId="2" applyNumberFormat="1" applyFont="1" applyFill="1"/>
    <xf numFmtId="3" fontId="3" fillId="4" borderId="5" xfId="1" applyNumberFormat="1" applyFont="1" applyFill="1" applyBorder="1" applyAlignment="1" applyProtection="1">
      <alignment horizontal="right" vertical="top" wrapText="1"/>
      <protection locked="0"/>
    </xf>
    <xf numFmtId="0" fontId="5" fillId="3" borderId="0" xfId="1" applyFont="1" applyFill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left" vertical="top"/>
    </xf>
    <xf numFmtId="0" fontId="6" fillId="3" borderId="0" xfId="1" applyFont="1" applyFill="1" applyAlignment="1">
      <alignment horizontal="left" vertical="top"/>
    </xf>
    <xf numFmtId="0" fontId="5" fillId="3" borderId="0" xfId="2" applyFont="1" applyFill="1" applyAlignment="1" applyProtection="1">
      <alignment horizontal="left" vertical="top" wrapText="1"/>
      <protection locked="0"/>
    </xf>
    <xf numFmtId="0" fontId="5" fillId="3" borderId="0" xfId="1" applyFont="1" applyFill="1" applyAlignment="1">
      <alignment horizontal="left" vertical="top"/>
    </xf>
    <xf numFmtId="0" fontId="5" fillId="3" borderId="0" xfId="1" applyFont="1" applyFill="1" applyAlignment="1">
      <alignment vertical="top"/>
    </xf>
    <xf numFmtId="0" fontId="6" fillId="3" borderId="4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left" vertical="top" wrapText="1"/>
    </xf>
    <xf numFmtId="0" fontId="7" fillId="3" borderId="6" xfId="2" applyFont="1" applyFill="1" applyBorder="1" applyAlignment="1">
      <alignment horizontal="left"/>
    </xf>
    <xf numFmtId="0" fontId="7" fillId="3" borderId="11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16" fillId="0" borderId="0" xfId="12" applyFont="1" applyAlignment="1">
      <alignment horizontal="left" vertical="center"/>
    </xf>
  </cellXfs>
  <cellStyles count="30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79</xdr:row>
      <xdr:rowOff>85725</xdr:rowOff>
    </xdr:from>
    <xdr:to>
      <xdr:col>8</xdr:col>
      <xdr:colOff>361949</xdr:colOff>
      <xdr:row>82</xdr:row>
      <xdr:rowOff>85724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874" y="15039975"/>
          <a:ext cx="6962775" cy="5714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66675</xdr:rowOff>
    </xdr:from>
    <xdr:to>
      <xdr:col>3</xdr:col>
      <xdr:colOff>1343025</xdr:colOff>
      <xdr:row>74</xdr:row>
      <xdr:rowOff>66675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FED099F5-1EC1-404D-AAB7-736C7ADBFE3C}"/>
            </a:ext>
          </a:extLst>
        </xdr:cNvPr>
        <xdr:cNvSpPr txBox="1"/>
      </xdr:nvSpPr>
      <xdr:spPr>
        <a:xfrm>
          <a:off x="0" y="12630150"/>
          <a:ext cx="1838325" cy="14573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1619249</xdr:colOff>
      <xdr:row>65</xdr:row>
      <xdr:rowOff>57150</xdr:rowOff>
    </xdr:from>
    <xdr:to>
      <xdr:col>4</xdr:col>
      <xdr:colOff>542925</xdr:colOff>
      <xdr:row>74</xdr:row>
      <xdr:rowOff>57150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FD6B48BB-B3C2-41CA-B980-551679BE13FC}"/>
            </a:ext>
          </a:extLst>
        </xdr:cNvPr>
        <xdr:cNvSpPr txBox="1"/>
      </xdr:nvSpPr>
      <xdr:spPr>
        <a:xfrm>
          <a:off x="2114549" y="12620625"/>
          <a:ext cx="1933576" cy="145732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819151</xdr:colOff>
      <xdr:row>65</xdr:row>
      <xdr:rowOff>47625</xdr:rowOff>
    </xdr:from>
    <xdr:to>
      <xdr:col>6</xdr:col>
      <xdr:colOff>38101</xdr:colOff>
      <xdr:row>73</xdr:row>
      <xdr:rowOff>95250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59F56083-290A-4D37-AE1B-3BB20190D5EC}"/>
            </a:ext>
          </a:extLst>
        </xdr:cNvPr>
        <xdr:cNvSpPr txBox="1"/>
      </xdr:nvSpPr>
      <xdr:spPr>
        <a:xfrm>
          <a:off x="4324351" y="12611100"/>
          <a:ext cx="1771650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381000</xdr:colOff>
      <xdr:row>65</xdr:row>
      <xdr:rowOff>47625</xdr:rowOff>
    </xdr:from>
    <xdr:to>
      <xdr:col>9</xdr:col>
      <xdr:colOff>114300</xdr:colOff>
      <xdr:row>74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22F6B3-85E3-4BC0-BE52-20F8C220EBEE}"/>
            </a:ext>
          </a:extLst>
        </xdr:cNvPr>
        <xdr:cNvSpPr txBox="1"/>
      </xdr:nvSpPr>
      <xdr:spPr>
        <a:xfrm>
          <a:off x="6677025" y="12715875"/>
          <a:ext cx="1743075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V.° B.°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4"/>
  <sheetViews>
    <sheetView tabSelected="1" zoomScaleNormal="100" workbookViewId="0">
      <selection activeCell="D15" sqref="D15:F15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8.85546875" customWidth="1"/>
    <col min="6" max="6" width="19.42578125" customWidth="1"/>
    <col min="7" max="7" width="13.85546875" customWidth="1"/>
    <col min="8" max="8" width="2.42578125" customWidth="1"/>
    <col min="9" max="9" width="13.85546875" customWidth="1"/>
    <col min="10" max="10" width="2.5703125" customWidth="1"/>
  </cols>
  <sheetData>
    <row r="1" spans="2:9" ht="15" customHeight="1" x14ac:dyDescent="0.25">
      <c r="G1" s="52" t="s">
        <v>48</v>
      </c>
      <c r="H1" s="52"/>
      <c r="I1" s="52"/>
    </row>
    <row r="2" spans="2:9" ht="14.25" customHeight="1" x14ac:dyDescent="0.25">
      <c r="B2" s="53" t="s">
        <v>51</v>
      </c>
      <c r="C2" s="54"/>
      <c r="D2" s="54"/>
      <c r="E2" s="54"/>
      <c r="F2" s="54"/>
      <c r="G2" s="54"/>
      <c r="H2" s="54"/>
      <c r="I2" s="55"/>
    </row>
    <row r="3" spans="2:9" ht="13.5" customHeight="1" x14ac:dyDescent="0.25">
      <c r="B3" s="56" t="s">
        <v>0</v>
      </c>
      <c r="C3" s="57"/>
      <c r="D3" s="57"/>
      <c r="E3" s="57"/>
      <c r="F3" s="57"/>
      <c r="G3" s="57"/>
      <c r="H3" s="57"/>
      <c r="I3" s="58"/>
    </row>
    <row r="4" spans="2:9" ht="13.5" customHeight="1" x14ac:dyDescent="0.25">
      <c r="B4" s="56" t="s">
        <v>52</v>
      </c>
      <c r="C4" s="57"/>
      <c r="D4" s="57"/>
      <c r="E4" s="57"/>
      <c r="F4" s="57"/>
      <c r="G4" s="57"/>
      <c r="H4" s="57"/>
      <c r="I4" s="58"/>
    </row>
    <row r="5" spans="2:9" ht="12" customHeight="1" x14ac:dyDescent="0.25">
      <c r="B5" s="63" t="s">
        <v>50</v>
      </c>
      <c r="C5" s="64"/>
      <c r="D5" s="64"/>
      <c r="E5" s="64"/>
      <c r="F5" s="64"/>
      <c r="G5" s="64"/>
      <c r="H5" s="64"/>
      <c r="I5" s="65"/>
    </row>
    <row r="6" spans="2:9" ht="15.75" customHeight="1" x14ac:dyDescent="0.25">
      <c r="B6" s="59" t="s">
        <v>1</v>
      </c>
      <c r="C6" s="60"/>
      <c r="D6" s="60"/>
      <c r="E6" s="60"/>
      <c r="F6" s="60"/>
      <c r="G6" s="1">
        <v>2023</v>
      </c>
      <c r="H6" s="1"/>
      <c r="I6" s="17">
        <v>2022</v>
      </c>
    </row>
    <row r="7" spans="2:9" x14ac:dyDescent="0.25">
      <c r="B7" s="61" t="s">
        <v>2</v>
      </c>
      <c r="C7" s="62"/>
      <c r="D7" s="62"/>
      <c r="E7" s="62"/>
      <c r="F7" s="62"/>
      <c r="G7" s="6"/>
      <c r="H7" s="6"/>
      <c r="I7" s="18"/>
    </row>
    <row r="8" spans="2:9" x14ac:dyDescent="0.25">
      <c r="B8" s="2"/>
      <c r="C8" s="62" t="s">
        <v>3</v>
      </c>
      <c r="D8" s="62"/>
      <c r="E8" s="62"/>
      <c r="F8" s="62"/>
      <c r="G8" s="7">
        <v>77531832.719999999</v>
      </c>
      <c r="H8" s="7"/>
      <c r="I8" s="19">
        <v>114785967.34</v>
      </c>
    </row>
    <row r="9" spans="2:9" x14ac:dyDescent="0.25">
      <c r="B9" s="2"/>
      <c r="C9" s="3"/>
      <c r="D9" s="51" t="s">
        <v>4</v>
      </c>
      <c r="E9" s="51"/>
      <c r="F9" s="51"/>
      <c r="G9" s="8">
        <v>0</v>
      </c>
      <c r="H9" s="8"/>
      <c r="I9" s="20">
        <v>0</v>
      </c>
    </row>
    <row r="10" spans="2:9" x14ac:dyDescent="0.25">
      <c r="B10" s="2"/>
      <c r="C10" s="3"/>
      <c r="D10" s="51" t="s">
        <v>5</v>
      </c>
      <c r="E10" s="51"/>
      <c r="F10" s="51"/>
      <c r="G10" s="8">
        <v>0</v>
      </c>
      <c r="H10" s="8"/>
      <c r="I10" s="20">
        <v>0</v>
      </c>
    </row>
    <row r="11" spans="2:9" x14ac:dyDescent="0.25">
      <c r="B11" s="2"/>
      <c r="C11" s="23"/>
      <c r="D11" s="51" t="s">
        <v>6</v>
      </c>
      <c r="E11" s="51"/>
      <c r="F11" s="51"/>
      <c r="G11" s="8">
        <v>0</v>
      </c>
      <c r="H11" s="8"/>
      <c r="I11" s="20">
        <v>0</v>
      </c>
    </row>
    <row r="12" spans="2:9" x14ac:dyDescent="0.25">
      <c r="B12" s="2"/>
      <c r="C12" s="23"/>
      <c r="D12" s="51" t="s">
        <v>7</v>
      </c>
      <c r="E12" s="51"/>
      <c r="F12" s="51"/>
      <c r="G12" s="4">
        <v>0</v>
      </c>
      <c r="H12" s="4"/>
      <c r="I12" s="5">
        <v>0</v>
      </c>
    </row>
    <row r="13" spans="2:9" x14ac:dyDescent="0.25">
      <c r="B13" s="2"/>
      <c r="C13" s="23"/>
      <c r="D13" s="51" t="s">
        <v>8</v>
      </c>
      <c r="E13" s="51"/>
      <c r="F13" s="51"/>
      <c r="G13" s="6">
        <v>556815.74</v>
      </c>
      <c r="H13" s="6"/>
      <c r="I13" s="18">
        <v>988415.14</v>
      </c>
    </row>
    <row r="14" spans="2:9" x14ac:dyDescent="0.25">
      <c r="B14" s="2"/>
      <c r="C14" s="23"/>
      <c r="D14" s="51" t="s">
        <v>9</v>
      </c>
      <c r="E14" s="51"/>
      <c r="F14" s="51"/>
      <c r="G14" s="8">
        <v>0</v>
      </c>
      <c r="H14" s="8"/>
      <c r="I14" s="20">
        <v>0</v>
      </c>
    </row>
    <row r="15" spans="2:9" x14ac:dyDescent="0.25">
      <c r="B15" s="2"/>
      <c r="C15" s="23"/>
      <c r="D15" s="51" t="s">
        <v>10</v>
      </c>
      <c r="E15" s="51"/>
      <c r="F15" s="51"/>
      <c r="G15" s="8">
        <v>59303.4</v>
      </c>
      <c r="H15" s="8"/>
      <c r="I15" s="20">
        <v>230518.12</v>
      </c>
    </row>
    <row r="16" spans="2:9" ht="24" customHeight="1" x14ac:dyDescent="0.25">
      <c r="B16" s="2"/>
      <c r="C16" s="23"/>
      <c r="D16" s="51" t="s">
        <v>11</v>
      </c>
      <c r="E16" s="51"/>
      <c r="F16" s="51"/>
      <c r="G16" s="8">
        <v>0</v>
      </c>
      <c r="H16" s="8"/>
      <c r="I16" s="20">
        <v>0</v>
      </c>
    </row>
    <row r="17" spans="2:9" x14ac:dyDescent="0.25">
      <c r="B17" s="2"/>
      <c r="C17" s="23"/>
      <c r="D17" s="51" t="s">
        <v>12</v>
      </c>
      <c r="E17" s="51"/>
      <c r="F17" s="51"/>
      <c r="G17" s="6">
        <v>76915713.579999998</v>
      </c>
      <c r="H17" s="6"/>
      <c r="I17" s="18">
        <v>113567034.08</v>
      </c>
    </row>
    <row r="18" spans="2:9" x14ac:dyDescent="0.25">
      <c r="B18" s="2"/>
      <c r="C18" s="3"/>
      <c r="D18" s="51" t="s">
        <v>13</v>
      </c>
      <c r="E18" s="51"/>
      <c r="F18" s="24"/>
      <c r="G18" s="4">
        <v>0</v>
      </c>
      <c r="H18" s="4"/>
      <c r="I18" s="5">
        <v>0</v>
      </c>
    </row>
    <row r="19" spans="2:9" x14ac:dyDescent="0.25">
      <c r="B19" s="2"/>
      <c r="C19" s="62" t="s">
        <v>14</v>
      </c>
      <c r="D19" s="62"/>
      <c r="E19" s="62"/>
      <c r="F19" s="62"/>
      <c r="G19" s="7">
        <f>SUM(G20:G35)</f>
        <v>52132227.859999999</v>
      </c>
      <c r="H19" s="7"/>
      <c r="I19" s="19">
        <f>SUM(I20:I35)</f>
        <v>114702364.74000001</v>
      </c>
    </row>
    <row r="20" spans="2:9" x14ac:dyDescent="0.25">
      <c r="B20" s="2"/>
      <c r="C20" s="22"/>
      <c r="D20" s="51" t="s">
        <v>15</v>
      </c>
      <c r="E20" s="51"/>
      <c r="F20" s="51"/>
      <c r="G20" s="6">
        <v>43165375.25</v>
      </c>
      <c r="H20" s="6"/>
      <c r="I20" s="18">
        <v>106525393.79000001</v>
      </c>
    </row>
    <row r="21" spans="2:9" x14ac:dyDescent="0.25">
      <c r="B21" s="2"/>
      <c r="C21" s="22"/>
      <c r="D21" s="51" t="s">
        <v>16</v>
      </c>
      <c r="E21" s="51"/>
      <c r="F21" s="51"/>
      <c r="G21" s="6">
        <v>1017396.79</v>
      </c>
      <c r="H21" s="6"/>
      <c r="I21" s="18">
        <v>1644534.9</v>
      </c>
    </row>
    <row r="22" spans="2:9" x14ac:dyDescent="0.25">
      <c r="B22" s="2"/>
      <c r="C22" s="22"/>
      <c r="D22" s="51" t="s">
        <v>17</v>
      </c>
      <c r="E22" s="51"/>
      <c r="F22" s="51"/>
      <c r="G22" s="8">
        <v>2768234.93</v>
      </c>
      <c r="H22" s="8"/>
      <c r="I22" s="20">
        <v>5785822.2000000002</v>
      </c>
    </row>
    <row r="23" spans="2:9" x14ac:dyDescent="0.25">
      <c r="B23" s="2"/>
      <c r="C23" s="3"/>
      <c r="D23" s="51" t="s">
        <v>18</v>
      </c>
      <c r="E23" s="51"/>
      <c r="F23" s="51"/>
      <c r="G23" s="8">
        <v>0</v>
      </c>
      <c r="H23" s="8"/>
      <c r="I23" s="20">
        <v>0</v>
      </c>
    </row>
    <row r="24" spans="2:9" x14ac:dyDescent="0.25">
      <c r="B24" s="2"/>
      <c r="C24" s="22"/>
      <c r="D24" s="51" t="s">
        <v>19</v>
      </c>
      <c r="E24" s="51"/>
      <c r="F24" s="51"/>
      <c r="G24" s="8">
        <v>0</v>
      </c>
      <c r="H24" s="8"/>
      <c r="I24" s="20">
        <v>0</v>
      </c>
    </row>
    <row r="25" spans="2:9" x14ac:dyDescent="0.25">
      <c r="B25" s="2"/>
      <c r="C25" s="22"/>
      <c r="D25" s="51" t="s">
        <v>20</v>
      </c>
      <c r="E25" s="51"/>
      <c r="F25" s="51"/>
      <c r="G25" s="8">
        <v>0</v>
      </c>
      <c r="H25" s="8"/>
      <c r="I25" s="20">
        <v>0</v>
      </c>
    </row>
    <row r="26" spans="2:9" x14ac:dyDescent="0.25">
      <c r="B26" s="2"/>
      <c r="C26" s="22"/>
      <c r="D26" s="51" t="s">
        <v>21</v>
      </c>
      <c r="E26" s="51"/>
      <c r="F26" s="51"/>
      <c r="G26" s="8">
        <v>0</v>
      </c>
      <c r="H26" s="8"/>
      <c r="I26" s="20">
        <v>0</v>
      </c>
    </row>
    <row r="27" spans="2:9" x14ac:dyDescent="0.25">
      <c r="B27" s="2"/>
      <c r="C27" s="22"/>
      <c r="D27" s="51" t="s">
        <v>22</v>
      </c>
      <c r="E27" s="51"/>
      <c r="F27" s="51"/>
      <c r="G27" s="4">
        <v>0</v>
      </c>
      <c r="H27" s="4"/>
      <c r="I27" s="5">
        <v>0</v>
      </c>
    </row>
    <row r="28" spans="2:9" x14ac:dyDescent="0.25">
      <c r="B28" s="2"/>
      <c r="C28" s="22"/>
      <c r="D28" s="51" t="s">
        <v>23</v>
      </c>
      <c r="E28" s="51"/>
      <c r="F28" s="51"/>
      <c r="G28" s="6">
        <v>0</v>
      </c>
      <c r="H28" s="6"/>
      <c r="I28" s="18">
        <v>0</v>
      </c>
    </row>
    <row r="29" spans="2:9" x14ac:dyDescent="0.25">
      <c r="B29" s="2"/>
      <c r="C29" s="22"/>
      <c r="D29" s="51" t="s">
        <v>24</v>
      </c>
      <c r="E29" s="51"/>
      <c r="F29" s="51"/>
      <c r="G29" s="8">
        <v>0</v>
      </c>
      <c r="H29" s="8"/>
      <c r="I29" s="20">
        <v>0</v>
      </c>
    </row>
    <row r="30" spans="2:9" x14ac:dyDescent="0.25">
      <c r="B30" s="2"/>
      <c r="C30" s="22"/>
      <c r="D30" s="51" t="s">
        <v>25</v>
      </c>
      <c r="E30" s="51"/>
      <c r="F30" s="51"/>
      <c r="G30" s="8">
        <v>0</v>
      </c>
      <c r="H30" s="8"/>
      <c r="I30" s="20">
        <v>0</v>
      </c>
    </row>
    <row r="31" spans="2:9" x14ac:dyDescent="0.25">
      <c r="B31" s="2"/>
      <c r="C31" s="22"/>
      <c r="D31" s="51" t="s">
        <v>26</v>
      </c>
      <c r="E31" s="51"/>
      <c r="F31" s="51"/>
      <c r="G31" s="8">
        <v>0</v>
      </c>
      <c r="H31" s="8"/>
      <c r="I31" s="20">
        <v>0</v>
      </c>
    </row>
    <row r="32" spans="2:9" x14ac:dyDescent="0.25">
      <c r="B32" s="2"/>
      <c r="C32" s="22"/>
      <c r="D32" s="51" t="s">
        <v>27</v>
      </c>
      <c r="E32" s="51"/>
      <c r="F32" s="51"/>
      <c r="G32" s="8">
        <v>0</v>
      </c>
      <c r="H32" s="8"/>
      <c r="I32" s="20">
        <v>0</v>
      </c>
    </row>
    <row r="33" spans="2:9" x14ac:dyDescent="0.25">
      <c r="B33" s="2"/>
      <c r="C33" s="3"/>
      <c r="D33" s="51" t="s">
        <v>28</v>
      </c>
      <c r="E33" s="51"/>
      <c r="F33" s="51"/>
      <c r="G33" s="8">
        <v>0</v>
      </c>
      <c r="H33" s="8"/>
      <c r="I33" s="20">
        <v>0</v>
      </c>
    </row>
    <row r="34" spans="2:9" x14ac:dyDescent="0.25">
      <c r="B34" s="2"/>
      <c r="C34" s="22"/>
      <c r="D34" s="51" t="s">
        <v>29</v>
      </c>
      <c r="E34" s="51"/>
      <c r="F34" s="51"/>
      <c r="G34" s="4">
        <v>0</v>
      </c>
      <c r="H34" s="4"/>
      <c r="I34" s="5">
        <v>0</v>
      </c>
    </row>
    <row r="35" spans="2:9" x14ac:dyDescent="0.25">
      <c r="B35" s="2"/>
      <c r="C35" s="22"/>
      <c r="D35" s="51" t="s">
        <v>30</v>
      </c>
      <c r="E35" s="51"/>
      <c r="F35" s="51"/>
      <c r="G35" s="6">
        <v>5181220.8899999997</v>
      </c>
      <c r="H35" s="6"/>
      <c r="I35" s="18">
        <v>746613.85</v>
      </c>
    </row>
    <row r="36" spans="2:9" x14ac:dyDescent="0.25">
      <c r="B36" s="66" t="s">
        <v>31</v>
      </c>
      <c r="C36" s="67"/>
      <c r="D36" s="67"/>
      <c r="E36" s="67"/>
      <c r="F36" s="67"/>
      <c r="G36" s="7">
        <f>G8-G19</f>
        <v>25399604.859999999</v>
      </c>
      <c r="H36" s="7"/>
      <c r="I36" s="19">
        <f>I8-I19</f>
        <v>83602.59999999404</v>
      </c>
    </row>
    <row r="37" spans="2:9" x14ac:dyDescent="0.25">
      <c r="B37" s="61" t="s">
        <v>32</v>
      </c>
      <c r="C37" s="62"/>
      <c r="D37" s="62"/>
      <c r="E37" s="62"/>
      <c r="F37" s="62"/>
      <c r="G37" s="6"/>
      <c r="H37" s="6"/>
      <c r="I37" s="18"/>
    </row>
    <row r="38" spans="2:9" x14ac:dyDescent="0.25">
      <c r="B38" s="9"/>
      <c r="C38" s="62" t="s">
        <v>3</v>
      </c>
      <c r="D38" s="62"/>
      <c r="E38" s="62"/>
      <c r="F38" s="62"/>
      <c r="G38" s="10">
        <f>SUM(G39:G41)</f>
        <v>0</v>
      </c>
      <c r="H38" s="10"/>
      <c r="I38" s="21">
        <f>SUM(I39:I41)</f>
        <v>0</v>
      </c>
    </row>
    <row r="39" spans="2:9" x14ac:dyDescent="0.25">
      <c r="B39" s="9"/>
      <c r="C39" s="22"/>
      <c r="D39" s="69" t="s">
        <v>33</v>
      </c>
      <c r="E39" s="69"/>
      <c r="F39" s="69"/>
      <c r="G39" s="29">
        <v>0</v>
      </c>
      <c r="H39" s="29"/>
      <c r="I39" s="30">
        <v>0</v>
      </c>
    </row>
    <row r="40" spans="2:9" x14ac:dyDescent="0.25">
      <c r="B40" s="9"/>
      <c r="C40" s="22"/>
      <c r="D40" s="69" t="s">
        <v>34</v>
      </c>
      <c r="E40" s="69"/>
      <c r="F40" s="69"/>
      <c r="G40" s="31">
        <v>0</v>
      </c>
      <c r="H40" s="31"/>
      <c r="I40" s="32">
        <v>0</v>
      </c>
    </row>
    <row r="41" spans="2:9" x14ac:dyDescent="0.25">
      <c r="B41" s="9"/>
      <c r="C41" s="22"/>
      <c r="D41" s="69" t="s">
        <v>35</v>
      </c>
      <c r="E41" s="69"/>
      <c r="F41" s="69"/>
      <c r="G41" s="29">
        <v>0</v>
      </c>
      <c r="H41" s="29"/>
      <c r="I41" s="30">
        <v>0</v>
      </c>
    </row>
    <row r="42" spans="2:9" x14ac:dyDescent="0.25">
      <c r="B42" s="2"/>
      <c r="C42" s="62" t="s">
        <v>14</v>
      </c>
      <c r="D42" s="62"/>
      <c r="E42" s="62"/>
      <c r="F42" s="62"/>
      <c r="G42" s="33">
        <f>SUM(G43:G45)</f>
        <v>1027126.85</v>
      </c>
      <c r="H42" s="33"/>
      <c r="I42" s="34">
        <f>SUM(I43:I45)</f>
        <v>2397982.9499999997</v>
      </c>
    </row>
    <row r="43" spans="2:9" x14ac:dyDescent="0.25">
      <c r="B43" s="11"/>
      <c r="C43" s="4"/>
      <c r="D43" s="69" t="s">
        <v>33</v>
      </c>
      <c r="E43" s="69"/>
      <c r="F43" s="69"/>
      <c r="G43" s="35">
        <v>1027126.85</v>
      </c>
      <c r="H43" s="35"/>
      <c r="I43" s="36">
        <v>1962073.15</v>
      </c>
    </row>
    <row r="44" spans="2:9" x14ac:dyDescent="0.25">
      <c r="B44" s="11"/>
      <c r="C44" s="4"/>
      <c r="D44" s="69" t="s">
        <v>34</v>
      </c>
      <c r="E44" s="69"/>
      <c r="F44" s="69"/>
      <c r="G44" s="4">
        <v>0</v>
      </c>
      <c r="H44" s="4"/>
      <c r="I44" s="37">
        <v>435909.8</v>
      </c>
    </row>
    <row r="45" spans="2:9" x14ac:dyDescent="0.25">
      <c r="B45" s="12"/>
      <c r="C45" s="13"/>
      <c r="D45" s="69" t="s">
        <v>36</v>
      </c>
      <c r="E45" s="69"/>
      <c r="F45" s="69"/>
      <c r="G45" s="4">
        <v>0</v>
      </c>
      <c r="H45" s="4"/>
      <c r="I45" s="5">
        <v>0</v>
      </c>
    </row>
    <row r="46" spans="2:9" x14ac:dyDescent="0.25">
      <c r="B46" s="66" t="s">
        <v>37</v>
      </c>
      <c r="C46" s="67"/>
      <c r="D46" s="67"/>
      <c r="E46" s="67"/>
      <c r="F46" s="67"/>
      <c r="G46" s="33">
        <f>G38-G42</f>
        <v>-1027126.85</v>
      </c>
      <c r="H46" s="33"/>
      <c r="I46" s="34">
        <f>I38-I42</f>
        <v>-2397982.9499999997</v>
      </c>
    </row>
    <row r="47" spans="2:9" x14ac:dyDescent="0.25">
      <c r="B47" s="61" t="s">
        <v>38</v>
      </c>
      <c r="C47" s="62"/>
      <c r="D47" s="62"/>
      <c r="E47" s="62"/>
      <c r="F47" s="62"/>
      <c r="G47" s="14"/>
      <c r="H47" s="14"/>
      <c r="I47" s="5"/>
    </row>
    <row r="48" spans="2:9" x14ac:dyDescent="0.25">
      <c r="B48" s="15"/>
      <c r="C48" s="62" t="s">
        <v>3</v>
      </c>
      <c r="D48" s="62"/>
      <c r="E48" s="62"/>
      <c r="F48" s="62"/>
      <c r="G48" s="41">
        <f>G49+G52</f>
        <v>0</v>
      </c>
      <c r="H48" s="41"/>
      <c r="I48" s="42">
        <f>I49+I52</f>
        <v>0</v>
      </c>
    </row>
    <row r="49" spans="2:10" x14ac:dyDescent="0.25">
      <c r="B49" s="16"/>
      <c r="C49" s="4"/>
      <c r="D49" s="68" t="s">
        <v>39</v>
      </c>
      <c r="E49" s="68"/>
      <c r="F49" s="68"/>
      <c r="G49" s="39">
        <f>SUM(G50:G51)</f>
        <v>0</v>
      </c>
      <c r="H49" s="39"/>
      <c r="I49" s="38">
        <f>SUM(I50:I51)</f>
        <v>0</v>
      </c>
    </row>
    <row r="50" spans="2:10" x14ac:dyDescent="0.25">
      <c r="B50" s="11"/>
      <c r="C50" s="4"/>
      <c r="D50" s="70" t="s">
        <v>40</v>
      </c>
      <c r="E50" s="70"/>
      <c r="F50" s="70"/>
      <c r="G50" s="40">
        <v>0</v>
      </c>
      <c r="H50" s="40"/>
      <c r="I50" s="38">
        <v>0</v>
      </c>
    </row>
    <row r="51" spans="2:10" x14ac:dyDescent="0.25">
      <c r="B51" s="11"/>
      <c r="C51" s="4"/>
      <c r="D51" s="69" t="s">
        <v>41</v>
      </c>
      <c r="E51" s="69"/>
      <c r="F51" s="69"/>
      <c r="G51" s="40">
        <v>0</v>
      </c>
      <c r="H51" s="40"/>
      <c r="I51" s="38">
        <v>0</v>
      </c>
    </row>
    <row r="52" spans="2:10" x14ac:dyDescent="0.25">
      <c r="B52" s="11"/>
      <c r="C52" s="4"/>
      <c r="D52" s="69" t="s">
        <v>42</v>
      </c>
      <c r="E52" s="69"/>
      <c r="F52" s="69"/>
      <c r="G52" s="40">
        <v>0</v>
      </c>
      <c r="H52" s="40"/>
      <c r="I52" s="38">
        <v>0</v>
      </c>
    </row>
    <row r="53" spans="2:10" x14ac:dyDescent="0.25">
      <c r="B53" s="11"/>
      <c r="C53" s="62" t="s">
        <v>14</v>
      </c>
      <c r="D53" s="62"/>
      <c r="E53" s="62"/>
      <c r="F53" s="62"/>
      <c r="G53" s="27">
        <f>G54+G57</f>
        <v>0</v>
      </c>
      <c r="H53" s="27"/>
      <c r="I53" s="28">
        <f>I54+I57</f>
        <v>0</v>
      </c>
    </row>
    <row r="54" spans="2:10" x14ac:dyDescent="0.25">
      <c r="B54" s="11"/>
      <c r="C54" s="4"/>
      <c r="D54" s="69" t="s">
        <v>43</v>
      </c>
      <c r="E54" s="69"/>
      <c r="F54" s="69"/>
      <c r="G54" s="4">
        <f>SUM(G55:G56)</f>
        <v>0</v>
      </c>
      <c r="H54" s="4"/>
      <c r="I54" s="5">
        <f>SUM(I55:I56)</f>
        <v>0</v>
      </c>
    </row>
    <row r="55" spans="2:10" x14ac:dyDescent="0.25">
      <c r="B55" s="11"/>
      <c r="C55" s="4"/>
      <c r="D55" s="69" t="s">
        <v>40</v>
      </c>
      <c r="E55" s="69"/>
      <c r="F55" s="69"/>
      <c r="G55" s="4">
        <v>0</v>
      </c>
      <c r="H55" s="4"/>
      <c r="I55" s="5">
        <v>0</v>
      </c>
    </row>
    <row r="56" spans="2:10" x14ac:dyDescent="0.25">
      <c r="B56" s="11"/>
      <c r="C56" s="4"/>
      <c r="D56" s="69" t="s">
        <v>41</v>
      </c>
      <c r="E56" s="69"/>
      <c r="F56" s="69"/>
      <c r="G56" s="4">
        <v>0</v>
      </c>
      <c r="H56" s="4"/>
      <c r="I56" s="5">
        <v>0</v>
      </c>
    </row>
    <row r="57" spans="2:10" x14ac:dyDescent="0.25">
      <c r="B57" s="11"/>
      <c r="C57" s="4"/>
      <c r="D57" s="69" t="s">
        <v>44</v>
      </c>
      <c r="E57" s="69"/>
      <c r="F57" s="69"/>
      <c r="G57" s="4">
        <v>0</v>
      </c>
      <c r="H57" s="4"/>
      <c r="I57" s="5">
        <v>0</v>
      </c>
    </row>
    <row r="58" spans="2:10" x14ac:dyDescent="0.25">
      <c r="B58" s="66" t="s">
        <v>45</v>
      </c>
      <c r="C58" s="67"/>
      <c r="D58" s="67"/>
      <c r="E58" s="67"/>
      <c r="F58" s="67"/>
      <c r="G58" s="27">
        <f>G47-G53</f>
        <v>0</v>
      </c>
      <c r="H58" s="27"/>
      <c r="I58" s="28">
        <f>I47-I53</f>
        <v>0</v>
      </c>
    </row>
    <row r="59" spans="2:10" x14ac:dyDescent="0.25">
      <c r="B59" s="71" t="s">
        <v>46</v>
      </c>
      <c r="C59" s="72"/>
      <c r="D59" s="72"/>
      <c r="E59" s="72"/>
      <c r="F59" s="72"/>
      <c r="G59" s="49">
        <f>G36+G46+G58</f>
        <v>24372478.009999998</v>
      </c>
      <c r="H59" s="49"/>
      <c r="I59" s="47">
        <f>I36+I46+I58</f>
        <v>-2314380.3500000057</v>
      </c>
    </row>
    <row r="60" spans="2:10" x14ac:dyDescent="0.25">
      <c r="B60" s="75" t="s">
        <v>47</v>
      </c>
      <c r="C60" s="76"/>
      <c r="D60" s="76"/>
      <c r="E60" s="76"/>
      <c r="F60" s="76"/>
      <c r="G60" s="44">
        <v>10221532.189999999</v>
      </c>
      <c r="H60" s="44"/>
      <c r="I60" s="50">
        <v>12535912.539999999</v>
      </c>
    </row>
    <row r="61" spans="2:10" x14ac:dyDescent="0.25">
      <c r="B61" s="73" t="s">
        <v>53</v>
      </c>
      <c r="C61" s="74"/>
      <c r="D61" s="74"/>
      <c r="E61" s="74"/>
      <c r="F61" s="74"/>
      <c r="G61" s="46">
        <f>G59+G60</f>
        <v>34594010.199999996</v>
      </c>
      <c r="H61" s="46"/>
      <c r="I61" s="48">
        <f>I59+I60</f>
        <v>10221532.189999994</v>
      </c>
    </row>
    <row r="62" spans="2:10" ht="6.75" customHeight="1" x14ac:dyDescent="0.25">
      <c r="B62" s="43"/>
      <c r="C62" s="43"/>
      <c r="D62" s="43"/>
      <c r="E62" s="43"/>
      <c r="F62" s="43"/>
      <c r="G62" s="44"/>
      <c r="H62" s="44"/>
      <c r="I62" s="45"/>
    </row>
    <row r="63" spans="2:10" ht="15.75" customHeight="1" x14ac:dyDescent="0.25">
      <c r="B63" s="77" t="s">
        <v>49</v>
      </c>
      <c r="C63" s="77"/>
      <c r="D63" s="77"/>
      <c r="E63" s="77"/>
      <c r="F63" s="77"/>
      <c r="G63" s="77"/>
      <c r="H63" s="77"/>
      <c r="I63" s="77"/>
      <c r="J63" s="77"/>
    </row>
    <row r="66" spans="2:3" s="25" customFormat="1" ht="12.75" x14ac:dyDescent="0.2"/>
    <row r="67" spans="2:3" s="25" customFormat="1" ht="12.75" x14ac:dyDescent="0.2"/>
    <row r="68" spans="2:3" s="25" customFormat="1" ht="12.75" x14ac:dyDescent="0.2">
      <c r="B68" s="26"/>
      <c r="C68" s="26"/>
    </row>
    <row r="69" spans="2:3" s="25" customFormat="1" ht="12.75" x14ac:dyDescent="0.2">
      <c r="B69" s="26"/>
      <c r="C69" s="26"/>
    </row>
    <row r="70" spans="2:3" s="25" customFormat="1" ht="12.75" x14ac:dyDescent="0.2">
      <c r="B70" s="26"/>
      <c r="C70" s="26"/>
    </row>
    <row r="71" spans="2:3" s="25" customFormat="1" ht="12.75" x14ac:dyDescent="0.2">
      <c r="B71" s="26"/>
      <c r="C71" s="26"/>
    </row>
    <row r="72" spans="2:3" s="25" customFormat="1" ht="12.75" x14ac:dyDescent="0.2">
      <c r="B72" s="26"/>
      <c r="C72" s="26"/>
    </row>
    <row r="73" spans="2:3" s="25" customFormat="1" ht="12.75" x14ac:dyDescent="0.2">
      <c r="B73" s="26"/>
      <c r="C73" s="26"/>
    </row>
    <row r="74" spans="2:3" s="25" customFormat="1" ht="12.75" x14ac:dyDescent="0.2">
      <c r="B74" s="26"/>
      <c r="C74" s="26"/>
    </row>
  </sheetData>
  <mergeCells count="62">
    <mergeCell ref="B63:J63"/>
    <mergeCell ref="D50:F50"/>
    <mergeCell ref="D51:F51"/>
    <mergeCell ref="D52:F52"/>
    <mergeCell ref="C53:F53"/>
    <mergeCell ref="D54:F54"/>
    <mergeCell ref="D55:F55"/>
    <mergeCell ref="D56:F56"/>
    <mergeCell ref="D57:F57"/>
    <mergeCell ref="B58:F58"/>
    <mergeCell ref="B59:F59"/>
    <mergeCell ref="B61:F61"/>
    <mergeCell ref="B60:F60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13:F13"/>
    <mergeCell ref="G1:I1"/>
    <mergeCell ref="B2:I2"/>
    <mergeCell ref="B3:I3"/>
    <mergeCell ref="B4:I4"/>
    <mergeCell ref="B6:F6"/>
    <mergeCell ref="B7:F7"/>
    <mergeCell ref="C8:F8"/>
    <mergeCell ref="D9:F9"/>
    <mergeCell ref="D10:F10"/>
    <mergeCell ref="D11:F11"/>
    <mergeCell ref="D12:F12"/>
    <mergeCell ref="B5:I5"/>
  </mergeCells>
  <printOptions horizontalCentered="1"/>
  <pageMargins left="0.31496062992125984" right="0.31496062992125984" top="0.35433070866141736" bottom="0.35433070866141736" header="0" footer="0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IC-5</vt:lpstr>
      <vt:lpstr>'IC-5'!Área_de_impresión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2023-08-14T15:45:16Z</cp:lastPrinted>
  <dcterms:created xsi:type="dcterms:W3CDTF">2018-10-31T19:27:45Z</dcterms:created>
  <dcterms:modified xsi:type="dcterms:W3CDTF">2023-08-14T15:46:02Z</dcterms:modified>
</cp:coreProperties>
</file>