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<sst xmlns="http://schemas.openxmlformats.org/spreadsheetml/2006/main" count="127" uniqueCount="124">
  <si>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</si>
  <si>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</si>
  <si>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</si>
  <si>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</si>
  <si>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</si>
  <si>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</si>
  <si>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</si>
  <si>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</si>
  <si>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</si>
  <si>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</si>
  <si>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</si>
  <si>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</si>
  <si>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</si>
  <si>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</si>
  <si>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</si>
  <si>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</si>
  <si>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</si>
  <si>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</si>
  <si>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</si>
  <si>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</si>
  <si>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</si>
  <si>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</si>
  <si>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</si>
  <si>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</si>
  <si>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</si>
  <si>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</si>
  <si>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</si>
  <si>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</si>
  <si>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</si>
  <si>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</si>
  <si>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</si>
  <si>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</si>
  <si>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</si>
  <si>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</si>
  <si>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</si>
  <si>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</si>
  <si>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</si>
  <si>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</si>
  <si>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</si>
  <si>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</si>
  <si>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</si>
  <si>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</si>
  <si>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</si>
  <si>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</si>
  <si>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</si>
  <si>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</si>
  <si>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</si>
  <si>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</si>
  <si>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</si>
  <si>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</si>
  <si>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</si>
  <si>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</si>
  <si>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</si>
  <si>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</si>
  <si>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</si>
  <si>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</si>
  <si>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</si>
  <si>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</si>
  <si>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</si>
  <si>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</si>
  <si>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</si>
  <si>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</si>
  <si>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</si>
  <si>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</si>
  <si>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</si>
  <si>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</si>
  <si>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</si>
  <si>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</si>
  <si>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</si>
  <si>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</si>
  <si>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</si>
  <si>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</si>
  <si>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</si>
  <si>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</si>
  <si>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</si>
  <si>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</si>
  <si>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</si>
  <si>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</si>
  <si>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</si>
  <si>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</si>
  <si>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</si>
  <si>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</si>
  <si>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</si>
  <si>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</si>
  <si>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</si>
  <si>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</si>
  <si>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</si>
  <si>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</si>
  <si>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</si>
  <si>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</si>
  <si>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</si>
  <si>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</si>
  <si>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</si>
  <si>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</si>
  <si>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</si>
  <si>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</si>
  <si>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</si>
  <si>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</si>
  <si>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</si>
  <si>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</si>
  <si>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</si>
  <si>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</si>
  <si>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</si>
  <si>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</si>
  <si>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</si>
  <si>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</si>
  <si>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</si>
  <si>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</si>
  <si>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</si>
  <si>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</si>
  <si>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</si>
  <si>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</si>
  <si>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</si>
  <si>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</si>
  <si>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</si>
  <si>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</si>
  <si>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</si>
  <si>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</si>
  <si>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</si>
  <si>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</si>
  <si>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GUERRERO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</si>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</sst>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16745644.76</v>
      </c>
      <c r="D9" s="9">
        <f>SUM(D10:D16)</f>
        <v>14535426.600000001</v>
      </c>
      <c r="E9" s="11" t="s">
        <v>8</v>
      </c>
      <c r="F9" s="9">
        <f>SUM(F10:F18)</f>
        <v>6489112.15</v>
      </c>
      <c r="G9" s="9">
        <f>SUM(G10:G18)</f>
        <v>5661152.39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3543948.34</v>
      </c>
      <c r="G10" s="9">
        <v>105937.96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3600.71</v>
      </c>
      <c r="G11" s="9">
        <v>20.01</v>
      </c>
    </row>
    <row r="12" spans="2:7" ht="12.75">
      <c r="B12" s="12" t="s">
        <v>13</v>
      </c>
      <c r="C12" s="9">
        <v>2381506</v>
      </c>
      <c r="D12" s="9">
        <v>10072396.32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14364138.76</v>
      </c>
      <c r="D13" s="9">
        <v>4463030.28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2941111.86</v>
      </c>
      <c r="G16" s="9">
        <v>5522464.82</v>
      </c>
    </row>
    <row r="17" spans="2:7" ht="12.75">
      <c r="B17" s="10" t="s">
        <v>23</v>
      </c>
      <c r="C17" s="9">
        <f>SUM(C18:C24)</f>
        <v>75073.19</v>
      </c>
      <c r="D17" s="9">
        <f>SUM(D18:D24)</f>
        <v>11728.32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451.24</v>
      </c>
      <c r="G18" s="9">
        <v>32729.6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75072.84</v>
      </c>
      <c r="D20" s="9">
        <v>11727.97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0.35</v>
      </c>
      <c r="D21" s="9">
        <v>0.35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8408.44</v>
      </c>
      <c r="D25" s="9">
        <f>SUM(D26:D30)</f>
        <v>18392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8408.44</v>
      </c>
      <c r="D26" s="9">
        <v>18392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16829126.39</v>
      </c>
      <c r="D47" s="9">
        <f>D9+D17+D25+D31+D37+D38+D41</f>
        <v>14565546.920000002</v>
      </c>
      <c r="E47" s="8" t="s">
        <v>82</v>
      </c>
      <c r="F47" s="9">
        <f>F9+F19+F23+F26+F27+F31+F38+F42</f>
        <v>6489112.15</v>
      </c>
      <c r="G47" s="9">
        <f>G9+G19+G23+G26+G27+G31+G38+G42</f>
        <v>5661152.39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5679922.56</v>
      </c>
      <c r="D52" s="9">
        <v>2300000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2262058.03</v>
      </c>
      <c r="D53" s="9">
        <v>2076535.28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2409900</v>
      </c>
      <c r="D54" s="9">
        <v>2409900</v>
      </c>
      <c r="E54" s="11" t="s">
        <v>94</v>
      </c>
      <c r="F54" s="9">
        <v>133085.66</v>
      </c>
      <c r="G54" s="9">
        <v>111391.31</v>
      </c>
    </row>
    <row r="55" spans="2:7" ht="12.75">
      <c r="B55" s="10" t="s">
        <v>95</v>
      </c>
      <c r="C55" s="9">
        <v>-142859</v>
      </c>
      <c r="D55" s="9">
        <v>-142859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133085.66</v>
      </c>
      <c r="G57" s="9">
        <f>SUM(G50:G55)</f>
        <v>111391.31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6622197.8100000005</v>
      </c>
      <c r="G59" s="9">
        <f>G47+G57</f>
        <v>5772543.699999999</v>
      </c>
    </row>
    <row r="60" spans="2:7" ht="25.5">
      <c r="B60" s="6" t="s">
        <v>102</v>
      </c>
      <c r="C60" s="9">
        <f>SUM(C50:C58)</f>
        <v>10209021.59</v>
      </c>
      <c r="D60" s="9">
        <f>SUM(D50:D58)</f>
        <v>6643576.28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27038147.98</v>
      </c>
      <c r="D62" s="9">
        <f>D47+D60</f>
        <v>21209123.200000003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20415950.17</v>
      </c>
      <c r="G68" s="9">
        <f>SUM(G69:G73)</f>
        <v>15436579.5</v>
      </c>
    </row>
    <row r="69" spans="2:7" ht="12.75">
      <c r="B69" s="10"/>
      <c r="C69" s="9"/>
      <c r="D69" s="9"/>
      <c r="E69" s="11" t="s">
        <v>110</v>
      </c>
      <c r="F69" s="9">
        <v>4979370.67</v>
      </c>
      <c r="G69" s="9">
        <v>15293449.17</v>
      </c>
    </row>
    <row r="70" spans="2:7" ht="12.75">
      <c r="B70" s="10"/>
      <c r="C70" s="9"/>
      <c r="D70" s="9"/>
      <c r="E70" s="11" t="s">
        <v>111</v>
      </c>
      <c r="F70" s="9">
        <v>15437862.97</v>
      </c>
      <c r="G70" s="9">
        <v>144413.8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-1283.47</v>
      </c>
      <c r="G73" s="9">
        <v>-1283.47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20415950.17</v>
      </c>
      <c r="G79" s="9">
        <f>G63+G68+G75</f>
        <v>15436579.5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27038147.980000004</v>
      </c>
      <c r="G81" s="9">
        <f>G59+G79</f>
        <v>21209123.2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2016-12-20T19:33:34Z</cp:lastPrinted>
  <dcterms:created xsi:type="dcterms:W3CDTF">2016-10-11T18:36:49Z</dcterms:created>
  <dcterms:modified xsi:type="dcterms:W3CDTF">2022-03-07T16:39:07Z</dcterms:modified>
  <cp:category/>
  <cp:version/>
  <cp:contentType/>
  <cp:contentStatus/>
</cp:coreProperties>
</file>