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SERGIO\Desktop\TJA REC. FIN\ENTREGA ASE\DIRECCION ADMINISTRATIVA\2021\CUENTA PUBLICA 2021\4.5. LDF\"/>
    </mc:Choice>
  </mc:AlternateContent>
  <xr:revisionPtr revIDLastSave="0" documentId="13_ncr:1_{36CE527D-C91B-414E-A1E9-8F4C67BA4CB3}" xr6:coauthVersionLast="47" xr6:coauthVersionMax="47" xr10:uidLastSave="{00000000-0000-0000-0000-000000000000}"/>
  <bookViews>
    <workbookView xWindow="-120" yWindow="-120" windowWidth="21840" windowHeight="13140" xr2:uid="{00000000-000D-0000-FFFF-FFFF00000000}"/>
  </bookViews>
  <sheets>
    <sheet name="LDF-4" sheetId="19" r:id="rId1"/>
  </sheets>
  <definedNames>
    <definedName name="_xlnm.Print_Area" localSheetId="0">'LDF-4'!$A$1:$E$95</definedName>
  </definedNames>
  <calcPr calcId="181029"/>
</workbook>
</file>

<file path=xl/calcChain.xml><?xml version="1.0" encoding="utf-8"?>
<calcChain xmlns="http://schemas.openxmlformats.org/spreadsheetml/2006/main">
  <c r="C58" i="19" l="1"/>
  <c r="C62" i="19" s="1"/>
  <c r="C63" i="19" s="1"/>
  <c r="D19" i="19"/>
  <c r="D78" i="19"/>
  <c r="E78" i="19"/>
  <c r="C78" i="19"/>
  <c r="D53" i="19"/>
  <c r="D62" i="19" s="1"/>
  <c r="C53" i="19"/>
  <c r="E30" i="19"/>
  <c r="D30" i="19"/>
  <c r="C30" i="19"/>
  <c r="C19" i="19"/>
  <c r="E15" i="19"/>
  <c r="D15" i="19"/>
  <c r="E19" i="19"/>
  <c r="C16" i="19" l="1"/>
  <c r="C15" i="19" s="1"/>
  <c r="C10" i="19"/>
  <c r="D10" i="19"/>
  <c r="D23" i="19" s="1"/>
  <c r="D24" i="19" s="1"/>
  <c r="E11" i="19"/>
  <c r="E53" i="19" s="1"/>
  <c r="E62" i="19" s="1"/>
  <c r="E63" i="19" s="1"/>
  <c r="D63" i="19"/>
  <c r="C23" i="19" l="1"/>
  <c r="C24" i="19" s="1"/>
  <c r="C25" i="19" s="1"/>
  <c r="C34" i="19" s="1"/>
  <c r="E10" i="19"/>
  <c r="E23" i="19" s="1"/>
  <c r="E24" i="19" s="1"/>
  <c r="E25" i="19" s="1"/>
  <c r="E34" i="19" s="1"/>
  <c r="D25" i="19"/>
  <c r="D34" i="19" s="1"/>
</calcChain>
</file>

<file path=xl/sharedStrings.xml><?xml version="1.0" encoding="utf-8"?>
<sst xmlns="http://schemas.openxmlformats.org/spreadsheetml/2006/main" count="70" uniqueCount="52">
  <si>
    <t>(PESOS)</t>
  </si>
  <si>
    <t>Concepto (c)</t>
  </si>
  <si>
    <t>Balance Presupuestario - LDF</t>
  </si>
  <si>
    <t>Devengado</t>
  </si>
  <si>
    <t>A1. Ingresos de Libre Disposición</t>
  </si>
  <si>
    <t>A2. Transferencias Federales Etiquetadas</t>
  </si>
  <si>
    <t>A3. Financiamiento Neto</t>
  </si>
  <si>
    <t>B1. Gasto No Etiquetado (sin incluir Amortización de la Deuda Pública)</t>
  </si>
  <si>
    <t xml:space="preserve">B2. Gasto Etiquetado (sin incluir Amortización de la Deuda Pública) </t>
  </si>
  <si>
    <t>C1. Remanentes de Ingresos de Libre Disposición aplicados en el periodo</t>
  </si>
  <si>
    <t>C2. Remanentes de Transferencias Federales Etiquetadas aplicados en el periodo</t>
  </si>
  <si>
    <t>Concepto</t>
  </si>
  <si>
    <t>Aprobado</t>
  </si>
  <si>
    <t>Pagado</t>
  </si>
  <si>
    <t>E1. Intereses, Comisiones y Gastos de la Deuda con Gasto No Etiquetado</t>
  </si>
  <si>
    <t>E2. Intereses, Comisiones y Gastos de la Deuda con Gasto Etiquetado</t>
  </si>
  <si>
    <t>F1. Financiamiento con Fuente de Pago de Ingresos de Libre Disposición</t>
  </si>
  <si>
    <t>F2. Financiamiento con Fuente de Pago de Transferencias Federales Etiquetadas</t>
  </si>
  <si>
    <t>G1. Amortización de la Deuda Pública con Gasto No Etiquetado</t>
  </si>
  <si>
    <t>G2. Amortización de la Deuda Pública con Gasto Etiquetado</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</si>
  <si>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</si>
  <si>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</si>
  <si>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</si>
  <si>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</si>
  <si>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</si>
  <si>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</si>
  <si>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</si>
  <si>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</si>
  <si>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Estimado/                                                                       Aprobado</t>
  </si>
  <si>
    <t xml:space="preserve">Recaudado/                                                                       Pagado </t>
  </si>
  <si>
    <t>Recaudado/                                                               Pagado</t>
  </si>
  <si>
    <t>Estimado/                                                   Aprobado</t>
  </si>
  <si>
    <t>Estimado/                                                                     Aprobado (d)</t>
  </si>
  <si>
    <t xml:space="preserve">    A. Ingresos Totales (A = A1+A2+A3)</t>
  </si>
  <si>
    <t xml:space="preserve">    C. Remanentes del Ejercicio Anterior ( C = C1 + C2 )</t>
  </si>
  <si>
    <t xml:space="preserve">    I. Balance Presupuestario (I = A – B + C)</t>
  </si>
  <si>
    <t xml:space="preserve">    II. Balance Presupuestario sin Financiamiento Neto (II = I - A3)</t>
  </si>
  <si>
    <t xml:space="preserve">    III. Balance Presupuestario sin Financiamiento Neto y sin Remanentes del Ejercicio Anterior (III= II - C)</t>
  </si>
  <si>
    <t xml:space="preserve">    E. Intereses, Comisiones y Gastos de la Deuda (E = E1+E2)</t>
  </si>
  <si>
    <t xml:space="preserve">    IV. Balance Primario (IV = III + E)</t>
  </si>
  <si>
    <t xml:space="preserve">    F. Financiamiento (F = F1 + F2)</t>
  </si>
  <si>
    <t xml:space="preserve">    G. Amortización de la Deuda (G = G1 + G2)</t>
  </si>
  <si>
    <t xml:space="preserve">    A3. Financiamiento Neto (A3 = F – G )</t>
  </si>
  <si>
    <t>Instructivo de llenado:</t>
  </si>
  <si>
    <r>
      <t xml:space="preserve">(a) Nombre del Ente Público: </t>
    </r>
    <r>
      <rPr>
        <sz val="9"/>
        <color theme="1"/>
        <rFont val="Arial"/>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</si>
  <si>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9"/>
        <color theme="1"/>
        <rFont val="Arial"/>
        <family val="2"/>
      </rPr>
      <t>Este informe se presenta de forma trimestral acumulando cada periodo del ejercicio, con la desagregación de la información financiera ocurrida entre el inicio y el final del periodo, así como de manera anual, en la Cuenta Pública.</t>
    </r>
  </si>
  <si>
    <r>
      <t>(c) Concepto:</t>
    </r>
    <r>
      <rPr>
        <sz val="9"/>
        <color theme="1"/>
        <rFont val="Arial"/>
        <family val="2"/>
      </rPr>
      <t xml:space="preserve"> Muestra los componentes que determinan el Balance Presupuestario, Balance Presupuestario sin Financiamiento Neto, el Balance Primario, el Balance Presupuestario de Recursos Disponibles, el Balance Presupuestario de Recursos Disponibles sin Financiamiento Neto, el Balance Presupuestario de Recursos Etiquetados, y el Balance Presupuestario de Recursos Etiquetados sin Financiamiento Neto; a través de la identificación de los Ingresos Totales y Egresos Presupuestarios, así como del Financiamiento Neto.</t>
    </r>
  </si>
  <si>
    <r>
      <t xml:space="preserve">(d) Estimado/Aprobado: </t>
    </r>
    <r>
      <rPr>
        <sz val="9"/>
        <color theme="1"/>
        <rFont val="Arial"/>
        <family val="2"/>
      </rPr>
      <t>Esta información se presentará en términos anualizados.</t>
    </r>
  </si>
  <si>
    <t>Formato LDF-4</t>
  </si>
  <si>
    <r>
      <t xml:space="preserve">    B. Egresos Presupuestarios</t>
    </r>
    <r>
      <rPr>
        <b/>
        <vertAlign val="superscript"/>
        <sz val="8"/>
        <color theme="1"/>
        <rFont val="Arial"/>
        <family val="2"/>
      </rPr>
      <t>1</t>
    </r>
    <r>
      <rPr>
        <b/>
        <sz val="8"/>
        <color theme="1"/>
        <rFont val="Arial"/>
        <family val="2"/>
      </rPr>
      <t xml:space="preserve"> (B = B1+B2)</t>
    </r>
  </si>
  <si>
    <t>TRIBUNAL DE JUSTICIA ADMINISTRATIVA DEL ESTADO DE GUERRERO</t>
  </si>
  <si>
    <t>Del 1 de enero al 31 de diciembre de 2021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</si>
</sst>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0.00_-;\-&quot;$&quot;* #,##0.00_-;_-&quot;$&quot;* &quot;-&quot;??_-;_-@_-"/>
    <numFmt numFmtId="43" formatCode="_-* #,##0.00_-;\-* #,##0.00_-;_-* &quot;-&quot;??_-;_-@_-"/>
    <numFmt numFmtId="164" formatCode="dd/mm/yy;@"/>
    <numFmt numFmtId="165" formatCode="_-* #,##0_-;\-* #,##0_-;_-* &quot;-&quot;??_-;_-@_-"/>
    <numFmt numFmtId="167" formatCode="_-* #,##0.00_-;\-* #,##0.00_-;_-* &quot;-&quot;_-;_-@_-"/>
  </numFmts>
  <fonts count="14" x14ac:knownFonts="1">
    <font>
      <sz val="11"/>
      <color theme="1"/>
      <name val="Calibri"/>
      <family val="2"/>
      <scheme val="minor"/>
    </font>
    <font>
      <b/>
      <sz val="6"/>
      <color theme="1"/>
      <name val="Arial"/>
      <family val="2"/>
    </font>
    <font>
      <sz val="6"/>
      <color theme="1"/>
      <name val="Arial"/>
      <family val="2"/>
    </font>
    <font>
      <b/>
      <sz val="9"/>
      <color theme="1"/>
      <name val="Arial"/>
      <family val="2"/>
    </font>
    <font>
      <sz val="9"/>
      <color theme="1"/>
      <name val="Arial"/>
      <family val="2"/>
    </font>
    <font>
      <b/>
      <sz val="8"/>
      <color theme="1"/>
      <name val="Arial"/>
      <family val="2"/>
    </font>
    <font>
      <sz val="8"/>
      <color theme="1"/>
      <name val="Arial"/>
      <family val="2"/>
    </font>
    <font>
      <b/>
      <vertAlign val="superscript"/>
      <sz val="8"/>
      <color theme="1"/>
      <name val="Arial"/>
      <family val="2"/>
    </font>
    <font>
      <sz val="8"/>
      <color theme="1"/>
      <name val="Calibri"/>
      <family val="2"/>
      <scheme val="minor"/>
    </font>
    <font>
      <b/>
      <sz val="10"/>
      <color theme="1"/>
      <name val="Arial"/>
      <family val="2"/>
    </font>
    <font>
      <sz val="9"/>
      <name val="Arial"/>
      <family val="2"/>
    </font>
    <font>
      <sz val="10"/>
      <name val="Arial"/>
      <family val="2"/>
    </font>
    <font>
      <sz val="8"/>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3" tint="0.79998168889431442"/>
        <bgColor indexed="64"/>
      </patternFill>
    </fill>
  </fills>
  <borders count="1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hair">
        <color auto="1"/>
      </top>
      <bottom style="medium">
        <color indexed="64"/>
      </bottom>
      <diagonal/>
    </border>
    <border>
      <left style="medium">
        <color indexed="64"/>
      </left>
      <right style="medium">
        <color indexed="64"/>
      </right>
      <top/>
      <bottom style="hair">
        <color auto="1"/>
      </bottom>
      <diagonal/>
    </border>
    <border>
      <left style="medium">
        <color auto="1"/>
      </left>
      <right style="medium">
        <color auto="1"/>
      </right>
      <top style="hair">
        <color auto="1"/>
      </top>
      <bottom/>
      <diagonal/>
    </border>
  </borders>
  <cellStyleXfs count="6">
    <xf numFmtId="0" fontId="0" fillId="0" borderId="0"/>
    <xf numFmtId="0" fontId="10" fillId="0" borderId="0"/>
    <xf numFmtId="0" fontId="11" fillId="0" borderId="0"/>
    <xf numFmtId="43" fontId="11"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cellStyleXfs>
  <cellXfs count="68">
    <xf numFmtId="0" fontId="0" fillId="0" borderId="0" xfId="0"/>
    <xf numFmtId="0" fontId="0" fillId="0" borderId="14" xfId="0" applyBorder="1"/>
    <xf numFmtId="0" fontId="2" fillId="0" borderId="9" xfId="0" applyFont="1" applyBorder="1" applyAlignment="1">
      <alignment vertical="center"/>
    </xf>
    <xf numFmtId="0" fontId="1" fillId="0" borderId="14"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vertical="center"/>
    </xf>
    <xf numFmtId="0" fontId="2" fillId="0" borderId="15" xfId="0" applyFont="1" applyBorder="1" applyAlignment="1">
      <alignment vertical="center"/>
    </xf>
    <xf numFmtId="0" fontId="1" fillId="0" borderId="14" xfId="0" applyFont="1" applyBorder="1" applyAlignment="1">
      <alignment vertical="center"/>
    </xf>
    <xf numFmtId="0" fontId="1" fillId="0" borderId="16" xfId="0" applyFont="1" applyBorder="1" applyAlignment="1">
      <alignment vertical="center"/>
    </xf>
    <xf numFmtId="0" fontId="1" fillId="2" borderId="13" xfId="0" applyFont="1" applyFill="1" applyBorder="1" applyAlignment="1">
      <alignment horizontal="center" vertical="center" wrapText="1"/>
    </xf>
    <xf numFmtId="0" fontId="2" fillId="0" borderId="0" xfId="0" applyFont="1" applyBorder="1" applyAlignment="1">
      <alignment vertical="center"/>
    </xf>
    <xf numFmtId="0" fontId="3" fillId="3" borderId="0" xfId="0" applyFont="1" applyFill="1" applyAlignment="1">
      <alignment horizontal="justify" vertical="center"/>
    </xf>
    <xf numFmtId="0" fontId="4" fillId="3" borderId="0" xfId="0" applyFont="1" applyFill="1" applyAlignment="1">
      <alignment horizontal="justify" vertical="center"/>
    </xf>
    <xf numFmtId="0" fontId="5" fillId="0" borderId="12" xfId="0" applyFont="1" applyBorder="1" applyAlignment="1">
      <alignment vertical="center" wrapText="1"/>
    </xf>
    <xf numFmtId="0" fontId="6" fillId="0" borderId="12" xfId="0" applyFont="1" applyBorder="1" applyAlignment="1">
      <alignment horizontal="left" vertical="center" wrapText="1" indent="4"/>
    </xf>
    <xf numFmtId="0" fontId="6" fillId="0" borderId="12" xfId="0" applyFont="1" applyBorder="1" applyAlignment="1">
      <alignment vertical="center" wrapText="1"/>
    </xf>
    <xf numFmtId="0" fontId="5" fillId="0" borderId="14" xfId="0" applyFont="1" applyBorder="1" applyAlignment="1">
      <alignment vertical="center" wrapText="1"/>
    </xf>
    <xf numFmtId="0" fontId="8" fillId="0" borderId="0" xfId="0" applyFont="1"/>
    <xf numFmtId="0" fontId="5" fillId="2" borderId="13" xfId="0" applyFont="1" applyFill="1" applyBorder="1" applyAlignment="1">
      <alignment horizontal="left" vertical="center"/>
    </xf>
    <xf numFmtId="0" fontId="6" fillId="0" borderId="15" xfId="0" applyFont="1" applyBorder="1" applyAlignment="1">
      <alignment vertical="center" wrapText="1"/>
    </xf>
    <xf numFmtId="0" fontId="6" fillId="0" borderId="15"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6" fillId="0" borderId="12" xfId="0" applyFont="1" applyBorder="1" applyAlignment="1">
      <alignment horizontal="left" vertical="center" indent="1"/>
    </xf>
    <xf numFmtId="0" fontId="6" fillId="0" borderId="12" xfId="0" applyFont="1" applyBorder="1" applyAlignment="1">
      <alignment horizontal="left" vertical="center" wrapText="1" indent="1"/>
    </xf>
    <xf numFmtId="0" fontId="5" fillId="0" borderId="12" xfId="0" applyFont="1" applyBorder="1" applyAlignment="1">
      <alignment horizontal="left" vertical="center" wrapText="1" indent="1"/>
    </xf>
    <xf numFmtId="0" fontId="6" fillId="0" borderId="14" xfId="0" applyFont="1" applyBorder="1" applyAlignment="1">
      <alignment horizontal="left" vertical="center" indent="1"/>
    </xf>
    <xf numFmtId="0" fontId="0" fillId="0" borderId="0" xfId="0" applyAlignment="1">
      <alignment horizontal="center"/>
    </xf>
    <xf numFmtId="0" fontId="10" fillId="0" borderId="0" xfId="1"/>
    <xf numFmtId="0" fontId="12" fillId="0" borderId="0" xfId="2" applyFont="1" applyProtection="1">
      <protection locked="0"/>
    </xf>
    <xf numFmtId="44" fontId="12" fillId="0" borderId="0" xfId="3" applyNumberFormat="1" applyFont="1" applyFill="1" applyBorder="1" applyAlignment="1" applyProtection="1">
      <protection locked="0"/>
    </xf>
    <xf numFmtId="0" fontId="12" fillId="0" borderId="0" xfId="2" applyFont="1" applyAlignment="1" applyProtection="1">
      <alignment horizontal="center"/>
      <protection locked="0"/>
    </xf>
    <xf numFmtId="1" fontId="12" fillId="0" borderId="0" xfId="2" applyNumberFormat="1" applyFont="1" applyAlignment="1" applyProtection="1">
      <alignment horizontal="center"/>
      <protection locked="0"/>
    </xf>
    <xf numFmtId="164" fontId="12" fillId="0" borderId="0" xfId="2" applyNumberFormat="1" applyFont="1" applyAlignment="1" applyProtection="1">
      <alignment horizontal="center"/>
      <protection locked="0"/>
    </xf>
    <xf numFmtId="41" fontId="6" fillId="0" borderId="12" xfId="4" applyNumberFormat="1" applyFont="1" applyBorder="1" applyAlignment="1">
      <alignment horizontal="right" vertical="center" wrapText="1"/>
    </xf>
    <xf numFmtId="41" fontId="6" fillId="0" borderId="12" xfId="4" applyNumberFormat="1" applyFont="1" applyFill="1" applyBorder="1" applyAlignment="1">
      <alignment horizontal="right" vertical="center" wrapText="1"/>
    </xf>
    <xf numFmtId="0" fontId="6" fillId="0" borderId="12" xfId="4" applyNumberFormat="1" applyFont="1" applyBorder="1" applyAlignment="1">
      <alignment horizontal="right" vertical="center" wrapText="1"/>
    </xf>
    <xf numFmtId="41" fontId="5" fillId="0" borderId="12" xfId="4" applyNumberFormat="1" applyFont="1" applyBorder="1" applyAlignment="1">
      <alignment vertical="center" wrapText="1"/>
    </xf>
    <xf numFmtId="0" fontId="6" fillId="0" borderId="12" xfId="0" applyFont="1" applyBorder="1" applyAlignment="1">
      <alignment vertical="center"/>
    </xf>
    <xf numFmtId="0" fontId="6" fillId="0" borderId="15" xfId="0" applyFont="1" applyBorder="1" applyAlignment="1">
      <alignment horizontal="right" vertical="center"/>
    </xf>
    <xf numFmtId="0" fontId="8" fillId="0" borderId="12" xfId="0" applyFont="1" applyBorder="1" applyAlignment="1">
      <alignment horizontal="right"/>
    </xf>
    <xf numFmtId="41" fontId="8" fillId="0" borderId="12" xfId="4" applyNumberFormat="1" applyFont="1" applyBorder="1" applyAlignment="1">
      <alignment horizontal="right"/>
    </xf>
    <xf numFmtId="0" fontId="6" fillId="0" borderId="12" xfId="0" applyFont="1" applyFill="1" applyBorder="1" applyAlignment="1">
      <alignment vertical="center"/>
    </xf>
    <xf numFmtId="165" fontId="6" fillId="0" borderId="12" xfId="5" applyNumberFormat="1" applyFont="1" applyBorder="1" applyAlignment="1">
      <alignment horizontal="right" vertical="center" wrapText="1"/>
    </xf>
    <xf numFmtId="165" fontId="5" fillId="0" borderId="12" xfId="4" applyNumberFormat="1" applyFont="1" applyBorder="1" applyAlignment="1">
      <alignment horizontal="right" vertical="center" wrapText="1"/>
    </xf>
    <xf numFmtId="41" fontId="0" fillId="0" borderId="0" xfId="0" applyNumberFormat="1"/>
    <xf numFmtId="165" fontId="8" fillId="0" borderId="12" xfId="0" applyNumberFormat="1" applyFont="1" applyBorder="1" applyAlignment="1">
      <alignment horizontal="right"/>
    </xf>
    <xf numFmtId="0" fontId="5" fillId="2" borderId="11" xfId="0" applyFont="1" applyFill="1" applyBorder="1" applyAlignment="1">
      <alignment horizontal="left" vertical="center"/>
    </xf>
    <xf numFmtId="0" fontId="5" fillId="2" borderId="14" xfId="0" applyFont="1" applyFill="1" applyBorder="1" applyAlignment="1">
      <alignment horizontal="left" vertical="center"/>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4" xfId="0" applyFont="1" applyFill="1" applyBorder="1" applyAlignment="1">
      <alignment horizontal="center" vertical="center"/>
    </xf>
    <xf numFmtId="0" fontId="9" fillId="0" borderId="9" xfId="0" applyFont="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3" fillId="3" borderId="0" xfId="0" applyFont="1" applyFill="1" applyAlignment="1">
      <alignment horizontal="justify" vertical="center" wrapText="1"/>
    </xf>
    <xf numFmtId="0" fontId="5" fillId="2" borderId="1" xfId="0" applyFont="1" applyFill="1" applyBorder="1" applyAlignment="1">
      <alignment horizontal="left" vertical="center" wrapText="1"/>
    </xf>
    <xf numFmtId="0" fontId="5" fillId="2" borderId="7" xfId="0" applyFont="1" applyFill="1" applyBorder="1" applyAlignment="1">
      <alignment horizontal="left" vertical="center" wrapText="1"/>
    </xf>
    <xf numFmtId="167" fontId="0" fillId="0" borderId="0" xfId="0" applyNumberFormat="1"/>
  </cellXfs>
  <cellStyles count="6">
    <cellStyle name="Millares" xfId="5" builtinId="3"/>
    <cellStyle name="Millares 2 2" xfId="3" xr:uid="{20C95015-A066-4D23-AAC0-DCDBA630F960}"/>
    <cellStyle name="Moneda" xfId="4" builtinId="4"/>
    <cellStyle name="Normal" xfId="0" builtinId="0"/>
    <cellStyle name="Normal 2 2" xfId="2" xr:uid="{31DD7281-C26C-4300-A641-9F306FCD39A7}"/>
    <cellStyle name="Normal 3" xfId="1" xr:uid="{8AC8B4BB-FE84-477C-A67C-AC21E1D974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3580290</xdr:colOff>
      <xdr:row>82</xdr:row>
      <xdr:rowOff>85727</xdr:rowOff>
    </xdr:from>
    <xdr:to>
      <xdr:col>3</xdr:col>
      <xdr:colOff>523875</xdr:colOff>
      <xdr:row>88</xdr:row>
      <xdr:rowOff>38101</xdr:rowOff>
    </xdr:to>
    <xdr:sp macro="" textlink="">
      <xdr:nvSpPr>
        <xdr:cNvPr id="6" name="Text Box 8">
          <a:extLst>
            <a:ext uri="{FF2B5EF4-FFF2-40B4-BE49-F238E27FC236}">
              <a16:creationId xmlns:a16="http://schemas.microsoft.com/office/drawing/2014/main" id="{5271312F-0ECF-4373-881F-506C3F59B3F1}"/>
            </a:ext>
          </a:extLst>
        </xdr:cNvPr>
        <xdr:cNvSpPr txBox="1">
          <a:spLocks noChangeArrowheads="1"/>
        </xdr:cNvSpPr>
      </xdr:nvSpPr>
      <xdr:spPr bwMode="auto">
        <a:xfrm>
          <a:off x="3723165" y="12144377"/>
          <a:ext cx="2058510" cy="1057274"/>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Aprobó</a:t>
          </a:r>
          <a:endParaRPr lang="es-MX" sz="1000">
            <a:effectLst/>
            <a:latin typeface="+mn-lt"/>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a:t>
          </a:r>
        </a:p>
        <a:p>
          <a:pPr algn="ctr"/>
          <a:r>
            <a:rPr lang="es-MX" sz="1000">
              <a:effectLst/>
              <a:latin typeface="+mn-lt"/>
              <a:ea typeface="+mn-ea"/>
              <a:cs typeface="+mn-cs"/>
            </a:rPr>
            <a:t>Dra.</a:t>
          </a:r>
          <a:r>
            <a:rPr lang="es-MX" sz="1000" baseline="0">
              <a:effectLst/>
              <a:latin typeface="+mn-lt"/>
              <a:ea typeface="+mn-ea"/>
              <a:cs typeface="+mn-cs"/>
            </a:rPr>
            <a:t> </a:t>
          </a:r>
          <a:r>
            <a:rPr lang="es-MX" sz="1000">
              <a:effectLst/>
              <a:latin typeface="+mn-lt"/>
              <a:ea typeface="+mn-ea"/>
              <a:cs typeface="+mn-cs"/>
            </a:rPr>
            <a:t>Martha Elena Arce García</a:t>
          </a:r>
          <a:endParaRPr lang="es-MX" sz="1000">
            <a:effectLst/>
            <a:latin typeface="+mn-lt"/>
          </a:endParaRPr>
        </a:p>
        <a:p>
          <a:pPr algn="ctr"/>
          <a:r>
            <a:rPr lang="es-MX" sz="1000">
              <a:effectLst/>
              <a:latin typeface="+mn-lt"/>
              <a:ea typeface="+mn-ea"/>
              <a:cs typeface="+mn-cs"/>
            </a:rPr>
            <a:t>Magistrada</a:t>
          </a:r>
          <a:r>
            <a:rPr lang="es-MX" sz="1000" baseline="0">
              <a:effectLst/>
              <a:latin typeface="+mn-lt"/>
              <a:ea typeface="+mn-ea"/>
              <a:cs typeface="+mn-cs"/>
            </a:rPr>
            <a:t> Presidente</a:t>
          </a:r>
          <a:endParaRPr lang="es-MX" sz="1000">
            <a:effectLst/>
            <a:latin typeface="+mn-lt"/>
          </a:endParaRPr>
        </a:p>
        <a:p>
          <a:pPr algn="ctr" rtl="1">
            <a:defRPr sz="1000"/>
          </a:pPr>
          <a:endParaRPr lang="es-MX" sz="900" b="1" i="0" strike="noStrike">
            <a:solidFill>
              <a:srgbClr val="000000"/>
            </a:solidFill>
            <a:latin typeface="Arial"/>
            <a:cs typeface="Arial"/>
          </a:endParaRPr>
        </a:p>
      </xdr:txBody>
    </xdr:sp>
    <xdr:clientData/>
  </xdr:twoCellAnchor>
  <xdr:twoCellAnchor>
    <xdr:from>
      <xdr:col>1</xdr:col>
      <xdr:colOff>1792161</xdr:colOff>
      <xdr:row>82</xdr:row>
      <xdr:rowOff>85725</xdr:rowOff>
    </xdr:from>
    <xdr:to>
      <xdr:col>1</xdr:col>
      <xdr:colOff>3752850</xdr:colOff>
      <xdr:row>89</xdr:row>
      <xdr:rowOff>0</xdr:rowOff>
    </xdr:to>
    <xdr:sp macro="" textlink="">
      <xdr:nvSpPr>
        <xdr:cNvPr id="7" name="Text Box 9">
          <a:extLst>
            <a:ext uri="{FF2B5EF4-FFF2-40B4-BE49-F238E27FC236}">
              <a16:creationId xmlns:a16="http://schemas.microsoft.com/office/drawing/2014/main" id="{F9AE446C-6071-4E3E-B1AF-2C8385776E9E}"/>
            </a:ext>
          </a:extLst>
        </xdr:cNvPr>
        <xdr:cNvSpPr txBox="1">
          <a:spLocks noChangeArrowheads="1"/>
        </xdr:cNvSpPr>
      </xdr:nvSpPr>
      <xdr:spPr bwMode="auto">
        <a:xfrm>
          <a:off x="1935036" y="12144375"/>
          <a:ext cx="1960689" cy="12096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000" b="1" i="0">
              <a:effectLst/>
              <a:latin typeface="+mn-lt"/>
              <a:ea typeface="+mn-ea"/>
              <a:cs typeface="+mn-cs"/>
            </a:rPr>
            <a:t>Revisó</a:t>
          </a:r>
          <a:endParaRPr lang="es-MX" sz="1000">
            <a:effectLst/>
            <a:latin typeface="+mn-lt"/>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a:t>
          </a:r>
        </a:p>
        <a:p>
          <a:pPr algn="ctr"/>
          <a:r>
            <a:rPr lang="es-MX" sz="1000">
              <a:effectLst/>
              <a:latin typeface="+mn-lt"/>
              <a:ea typeface="+mn-ea"/>
              <a:cs typeface="+mn-cs"/>
            </a:rPr>
            <a:t>Mtra. Olga Lidia</a:t>
          </a:r>
          <a:r>
            <a:rPr lang="es-MX" sz="1000" baseline="0">
              <a:effectLst/>
              <a:latin typeface="+mn-lt"/>
              <a:ea typeface="+mn-ea"/>
              <a:cs typeface="+mn-cs"/>
            </a:rPr>
            <a:t> García Teodoro</a:t>
          </a:r>
          <a:endParaRPr lang="es-MX" sz="1000">
            <a:effectLst/>
            <a:latin typeface="+mn-lt"/>
          </a:endParaRPr>
        </a:p>
        <a:p>
          <a:pPr algn="ctr"/>
          <a:r>
            <a:rPr lang="es-MX" sz="1000" baseline="0">
              <a:effectLst/>
              <a:latin typeface="+mn-lt"/>
              <a:ea typeface="+mn-ea"/>
              <a:cs typeface="+mn-cs"/>
            </a:rPr>
            <a:t>Directora Administrativa</a:t>
          </a:r>
          <a:endParaRPr lang="es-MX" sz="1000">
            <a:effectLst/>
            <a:latin typeface="+mn-lt"/>
          </a:endParaRP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0</xdr:colOff>
      <xdr:row>81</xdr:row>
      <xdr:rowOff>112395</xdr:rowOff>
    </xdr:from>
    <xdr:to>
      <xdr:col>1</xdr:col>
      <xdr:colOff>1733550</xdr:colOff>
      <xdr:row>89</xdr:row>
      <xdr:rowOff>0</xdr:rowOff>
    </xdr:to>
    <xdr:sp macro="" textlink="">
      <xdr:nvSpPr>
        <xdr:cNvPr id="8" name="Text Box 9">
          <a:extLst>
            <a:ext uri="{FF2B5EF4-FFF2-40B4-BE49-F238E27FC236}">
              <a16:creationId xmlns:a16="http://schemas.microsoft.com/office/drawing/2014/main" id="{5BD1921B-350F-43C9-A448-ABFEB03A6125}"/>
            </a:ext>
          </a:extLst>
        </xdr:cNvPr>
        <xdr:cNvSpPr txBox="1">
          <a:spLocks noChangeArrowheads="1"/>
        </xdr:cNvSpPr>
      </xdr:nvSpPr>
      <xdr:spPr bwMode="auto">
        <a:xfrm>
          <a:off x="0" y="11980545"/>
          <a:ext cx="1876425" cy="157353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1000" b="0"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Elaboró</a:t>
          </a: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____________________________</a:t>
          </a:r>
        </a:p>
        <a:p>
          <a:pPr algn="ctr" rtl="1">
            <a:defRPr sz="1000"/>
          </a:pPr>
          <a:r>
            <a:rPr lang="es-MX" sz="1000" b="0" i="0" strike="noStrike">
              <a:solidFill>
                <a:srgbClr val="000000"/>
              </a:solidFill>
              <a:latin typeface="+mn-lt"/>
              <a:cs typeface="Arial"/>
            </a:rPr>
            <a:t>L.C. Ana</a:t>
          </a:r>
          <a:r>
            <a:rPr lang="es-MX" sz="1000" b="0" i="0" strike="noStrike" baseline="0">
              <a:solidFill>
                <a:srgbClr val="000000"/>
              </a:solidFill>
              <a:latin typeface="+mn-lt"/>
              <a:cs typeface="Arial"/>
            </a:rPr>
            <a:t> Isabel Alcaraz Espino</a:t>
          </a:r>
        </a:p>
        <a:p>
          <a:pPr algn="ctr" rtl="1">
            <a:defRPr sz="1000"/>
          </a:pPr>
          <a:r>
            <a:rPr lang="es-MX" sz="1000" b="0" i="0" strike="noStrike" baseline="0">
              <a:solidFill>
                <a:srgbClr val="000000"/>
              </a:solidFill>
              <a:latin typeface="+mn-lt"/>
              <a:cs typeface="Arial"/>
            </a:rPr>
            <a:t>Jefa de departamento de Recursos Humanos y Financieros </a:t>
          </a:r>
          <a:endParaRPr lang="es-MX" sz="1000" b="0" i="0" strike="noStrike">
            <a:solidFill>
              <a:srgbClr val="000000"/>
            </a:solidFill>
            <a:latin typeface="+mn-lt"/>
            <a:cs typeface="Arial"/>
          </a:endParaRPr>
        </a:p>
      </xdr:txBody>
    </xdr:sp>
    <xdr:clientData/>
  </xdr:twoCellAnchor>
  <xdr:twoCellAnchor>
    <xdr:from>
      <xdr:col>3</xdr:col>
      <xdr:colOff>480060</xdr:colOff>
      <xdr:row>81</xdr:row>
      <xdr:rowOff>150495</xdr:rowOff>
    </xdr:from>
    <xdr:to>
      <xdr:col>5</xdr:col>
      <xdr:colOff>85725</xdr:colOff>
      <xdr:row>87</xdr:row>
      <xdr:rowOff>114300</xdr:rowOff>
    </xdr:to>
    <xdr:sp macro="" textlink="">
      <xdr:nvSpPr>
        <xdr:cNvPr id="9" name="Text Box 8">
          <a:extLst>
            <a:ext uri="{FF2B5EF4-FFF2-40B4-BE49-F238E27FC236}">
              <a16:creationId xmlns:a16="http://schemas.microsoft.com/office/drawing/2014/main" id="{55FFA5B1-7A9C-41D5-9477-78D90EB9F493}"/>
            </a:ext>
          </a:extLst>
        </xdr:cNvPr>
        <xdr:cNvSpPr txBox="1">
          <a:spLocks noChangeArrowheads="1"/>
        </xdr:cNvSpPr>
      </xdr:nvSpPr>
      <xdr:spPr bwMode="auto">
        <a:xfrm>
          <a:off x="5737860" y="12018645"/>
          <a:ext cx="1129665" cy="106870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endParaRPr lang="es-MX" sz="1000" b="1" i="0" strike="noStrike">
            <a:solidFill>
              <a:srgbClr val="000000"/>
            </a:solidFill>
            <a:latin typeface="+mn-lt"/>
            <a:cs typeface="Arial"/>
          </a:endParaRPr>
        </a:p>
        <a:p>
          <a:pPr algn="ctr" rtl="1">
            <a:defRPr sz="1000"/>
          </a:pPr>
          <a:r>
            <a:rPr lang="es-MX" sz="1000" b="1" i="0" strike="noStrike">
              <a:solidFill>
                <a:srgbClr val="000000"/>
              </a:solidFill>
              <a:latin typeface="+mn-lt"/>
              <a:cs typeface="Arial"/>
            </a:rPr>
            <a:t>________________</a:t>
          </a:r>
        </a:p>
        <a:p>
          <a:pPr algn="ctr" rtl="1">
            <a:lnSpc>
              <a:spcPts val="900"/>
            </a:lnSpc>
            <a:defRPr sz="1000"/>
          </a:pPr>
          <a:r>
            <a:rPr lang="es-MX" sz="1000" b="1" i="0" strike="noStrike">
              <a:solidFill>
                <a:srgbClr val="000000"/>
              </a:solidFill>
              <a:latin typeface="+mn-lt"/>
              <a:cs typeface="Arial"/>
            </a:rPr>
            <a:t> </a:t>
          </a:r>
          <a:r>
            <a:rPr lang="es-MX" sz="1000" b="0" i="0" strike="noStrike">
              <a:solidFill>
                <a:srgbClr val="000000"/>
              </a:solidFill>
              <a:latin typeface="+mn-lt"/>
              <a:cs typeface="Arial"/>
            </a:rPr>
            <a:t>Contralor</a:t>
          </a:r>
          <a:r>
            <a:rPr lang="es-MX" sz="1000" b="0" i="0" strike="noStrike" baseline="0">
              <a:solidFill>
                <a:srgbClr val="000000"/>
              </a:solidFill>
              <a:latin typeface="+mn-lt"/>
              <a:cs typeface="Arial"/>
            </a:rPr>
            <a:t> Interno y/o Comisario</a:t>
          </a:r>
          <a:endParaRPr lang="es-MX" sz="1000" b="0" i="0" strike="noStrike">
            <a:solidFill>
              <a:srgbClr val="000000"/>
            </a:solidFill>
            <a:latin typeface="+mn-lt"/>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5"/>
  <sheetViews>
    <sheetView showGridLines="0" tabSelected="1" zoomScaleNormal="100" workbookViewId="0">
      <pane xSplit="1" ySplit="8" topLeftCell="B50" activePane="bottomRight" state="frozen"/>
      <selection pane="topRight" activeCell="B1" sqref="B1"/>
      <selection pane="bottomLeft" activeCell="A9" sqref="A9"/>
      <selection pane="bottomRight" activeCell="C66" sqref="C66:C67"/>
    </sheetView>
  </sheetViews>
  <sheetFormatPr baseColWidth="10" defaultRowHeight="15" x14ac:dyDescent="0.25"/>
  <cols>
    <col min="1" max="1" width="2.140625" customWidth="1"/>
    <col min="2" max="2" width="65" customWidth="1"/>
    <col min="3" max="3" width="12.7109375" customWidth="1"/>
    <col min="4" max="5" width="12.5703125" customWidth="1"/>
    <col min="6" max="6" width="15.140625" bestFit="1" customWidth="1"/>
  </cols>
  <sheetData>
    <row r="1" spans="2:6" ht="15" customHeight="1" thickBot="1" x14ac:dyDescent="0.3">
      <c r="D1" s="54" t="s">
        <v>48</v>
      </c>
      <c r="E1" s="54"/>
    </row>
    <row r="2" spans="2:6" ht="10.5" customHeight="1" x14ac:dyDescent="0.25">
      <c r="B2" s="55" t="s">
        <v>50</v>
      </c>
      <c r="C2" s="56"/>
      <c r="D2" s="56"/>
      <c r="E2" s="57"/>
    </row>
    <row r="3" spans="2:6" ht="18.75" customHeight="1" x14ac:dyDescent="0.25">
      <c r="B3" s="58" t="s">
        <v>2</v>
      </c>
      <c r="C3" s="59"/>
      <c r="D3" s="59"/>
      <c r="E3" s="60"/>
    </row>
    <row r="4" spans="2:6" ht="9.75" customHeight="1" x14ac:dyDescent="0.25">
      <c r="B4" s="58" t="s">
        <v>51</v>
      </c>
      <c r="C4" s="59"/>
      <c r="D4" s="59"/>
      <c r="E4" s="60"/>
    </row>
    <row r="5" spans="2:6" ht="15.75" thickBot="1" x14ac:dyDescent="0.3">
      <c r="B5" s="61" t="s">
        <v>0</v>
      </c>
      <c r="C5" s="62"/>
      <c r="D5" s="62"/>
      <c r="E5" s="63"/>
    </row>
    <row r="6" spans="2:6" ht="8.25" customHeight="1" thickBot="1" x14ac:dyDescent="0.3">
      <c r="B6" s="11"/>
      <c r="C6" s="2"/>
      <c r="D6" s="2"/>
      <c r="E6" s="2"/>
    </row>
    <row r="7" spans="2:6" ht="10.5" customHeight="1" x14ac:dyDescent="0.25">
      <c r="B7" s="65" t="s">
        <v>1</v>
      </c>
      <c r="C7" s="50" t="s">
        <v>32</v>
      </c>
      <c r="D7" s="50" t="s">
        <v>3</v>
      </c>
      <c r="E7" s="50" t="s">
        <v>29</v>
      </c>
    </row>
    <row r="8" spans="2:6" ht="9.75" customHeight="1" thickBot="1" x14ac:dyDescent="0.3">
      <c r="B8" s="66"/>
      <c r="C8" s="51"/>
      <c r="D8" s="51"/>
      <c r="E8" s="51"/>
    </row>
    <row r="9" spans="2:6" ht="5.25" customHeight="1" x14ac:dyDescent="0.25">
      <c r="B9" s="5"/>
      <c r="C9" s="5"/>
      <c r="D9" s="5"/>
      <c r="E9" s="5"/>
    </row>
    <row r="10" spans="2:6" ht="13.5" customHeight="1" x14ac:dyDescent="0.25">
      <c r="B10" s="14" t="s">
        <v>33</v>
      </c>
      <c r="C10" s="45">
        <f>SUM(C11:C13)</f>
        <v>105238638.83</v>
      </c>
      <c r="D10" s="45">
        <f t="shared" ref="D10:E10" si="0">SUM(D11:D13)</f>
        <v>106397415.59</v>
      </c>
      <c r="E10" s="45">
        <f t="shared" si="0"/>
        <v>106397415.59</v>
      </c>
    </row>
    <row r="11" spans="2:6" ht="12" customHeight="1" x14ac:dyDescent="0.25">
      <c r="B11" s="15" t="s">
        <v>4</v>
      </c>
      <c r="C11" s="44">
        <v>105238638.83</v>
      </c>
      <c r="D11" s="35">
        <v>106397415.59</v>
      </c>
      <c r="E11" s="35">
        <f>+D11</f>
        <v>106397415.59</v>
      </c>
    </row>
    <row r="12" spans="2:6" ht="12" customHeight="1" x14ac:dyDescent="0.25">
      <c r="B12" s="15" t="s">
        <v>5</v>
      </c>
      <c r="C12" s="37">
        <v>0</v>
      </c>
      <c r="D12" s="37">
        <v>0</v>
      </c>
      <c r="E12" s="37">
        <v>0</v>
      </c>
    </row>
    <row r="13" spans="2:6" ht="12" customHeight="1" x14ac:dyDescent="0.25">
      <c r="B13" s="15" t="s">
        <v>6</v>
      </c>
      <c r="C13" s="37">
        <v>0</v>
      </c>
      <c r="D13" s="37">
        <v>0</v>
      </c>
      <c r="E13" s="37">
        <v>0</v>
      </c>
    </row>
    <row r="14" spans="2:6" ht="12" customHeight="1" x14ac:dyDescent="0.25">
      <c r="B14" s="14"/>
      <c r="C14" s="35"/>
      <c r="D14" s="35"/>
      <c r="E14" s="35"/>
    </row>
    <row r="15" spans="2:6" ht="12" customHeight="1" x14ac:dyDescent="0.25">
      <c r="B15" s="14" t="s">
        <v>49</v>
      </c>
      <c r="C15" s="35">
        <f>SUM(C16:C17)</f>
        <v>105238638.83</v>
      </c>
      <c r="D15" s="35">
        <f>SUM(D16:D17)</f>
        <v>100978982.52</v>
      </c>
      <c r="E15" s="35">
        <f>SUM(E16:E17)</f>
        <v>100172944</v>
      </c>
      <c r="F15" s="46"/>
    </row>
    <row r="16" spans="2:6" ht="12" customHeight="1" x14ac:dyDescent="0.25">
      <c r="B16" s="15" t="s">
        <v>7</v>
      </c>
      <c r="C16" s="35">
        <f>+C11</f>
        <v>105238638.83</v>
      </c>
      <c r="D16" s="35">
        <v>100978982.52</v>
      </c>
      <c r="E16" s="35">
        <v>100172944</v>
      </c>
      <c r="F16" s="67"/>
    </row>
    <row r="17" spans="2:7" ht="12" customHeight="1" x14ac:dyDescent="0.25">
      <c r="B17" s="15" t="s">
        <v>8</v>
      </c>
      <c r="C17" s="35"/>
      <c r="D17" s="35"/>
      <c r="E17" s="35"/>
    </row>
    <row r="18" spans="2:7" ht="12" customHeight="1" x14ac:dyDescent="0.25">
      <c r="B18" s="16"/>
      <c r="C18" s="35"/>
      <c r="D18" s="35"/>
      <c r="E18" s="35"/>
    </row>
    <row r="19" spans="2:7" ht="12" customHeight="1" x14ac:dyDescent="0.25">
      <c r="B19" s="14" t="s">
        <v>34</v>
      </c>
      <c r="C19" s="35">
        <f>+C20+C21</f>
        <v>0</v>
      </c>
      <c r="D19" s="35">
        <f>+D20+D21</f>
        <v>8513252.6199999992</v>
      </c>
      <c r="E19" s="35">
        <f>+E20+E21</f>
        <v>8513252.6199999992</v>
      </c>
      <c r="G19" s="46"/>
    </row>
    <row r="20" spans="2:7" ht="12" customHeight="1" x14ac:dyDescent="0.25">
      <c r="B20" s="15" t="s">
        <v>9</v>
      </c>
      <c r="C20" s="35"/>
      <c r="D20" s="35">
        <v>8513252.6199999992</v>
      </c>
      <c r="E20" s="35">
        <v>8513252.6199999992</v>
      </c>
    </row>
    <row r="21" spans="2:7" ht="12" customHeight="1" x14ac:dyDescent="0.25">
      <c r="B21" s="15" t="s">
        <v>10</v>
      </c>
      <c r="C21" s="36"/>
      <c r="D21" s="35"/>
      <c r="E21" s="35"/>
    </row>
    <row r="22" spans="2:7" ht="12" customHeight="1" x14ac:dyDescent="0.25">
      <c r="B22" s="16"/>
      <c r="C22" s="35"/>
      <c r="D22" s="35"/>
      <c r="E22" s="35"/>
    </row>
    <row r="23" spans="2:7" ht="12" customHeight="1" x14ac:dyDescent="0.25">
      <c r="B23" s="14" t="s">
        <v>35</v>
      </c>
      <c r="C23" s="36">
        <f>+C10-C15+C19</f>
        <v>0</v>
      </c>
      <c r="D23" s="36">
        <f>+D10-D15+D19</f>
        <v>13931685.690000007</v>
      </c>
      <c r="E23" s="36">
        <f t="shared" ref="E23" si="1">+E10-E15+E19</f>
        <v>14737724.210000003</v>
      </c>
    </row>
    <row r="24" spans="2:7" ht="12" customHeight="1" x14ac:dyDescent="0.25">
      <c r="B24" s="14" t="s">
        <v>36</v>
      </c>
      <c r="C24" s="35">
        <f>+C23-C13</f>
        <v>0</v>
      </c>
      <c r="D24" s="35">
        <f t="shared" ref="D24:E24" si="2">+D23-D13</f>
        <v>13931685.690000007</v>
      </c>
      <c r="E24" s="35">
        <f t="shared" si="2"/>
        <v>14737724.210000003</v>
      </c>
    </row>
    <row r="25" spans="2:7" ht="22.5" x14ac:dyDescent="0.25">
      <c r="B25" s="14" t="s">
        <v>37</v>
      </c>
      <c r="C25" s="35">
        <f>+C24-C19</f>
        <v>0</v>
      </c>
      <c r="D25" s="35">
        <f>+D24-D19</f>
        <v>5418433.0700000077</v>
      </c>
      <c r="E25" s="35">
        <f>+E24-E19</f>
        <v>6224471.5900000036</v>
      </c>
    </row>
    <row r="26" spans="2:7" ht="5.25" customHeight="1" thickBot="1" x14ac:dyDescent="0.3">
      <c r="B26" s="17"/>
      <c r="C26" s="4"/>
      <c r="D26" s="4"/>
      <c r="E26" s="4"/>
    </row>
    <row r="27" spans="2:7" ht="9" customHeight="1" thickBot="1" x14ac:dyDescent="0.3">
      <c r="B27" s="18"/>
    </row>
    <row r="28" spans="2:7" ht="15" customHeight="1" thickBot="1" x14ac:dyDescent="0.3">
      <c r="B28" s="19" t="s">
        <v>11</v>
      </c>
      <c r="C28" s="10" t="s">
        <v>12</v>
      </c>
      <c r="D28" s="10" t="s">
        <v>3</v>
      </c>
      <c r="E28" s="10" t="s">
        <v>13</v>
      </c>
    </row>
    <row r="29" spans="2:7" ht="7.5" customHeight="1" x14ac:dyDescent="0.25">
      <c r="B29" s="20"/>
      <c r="C29" s="5"/>
      <c r="D29" s="5"/>
      <c r="E29" s="5"/>
    </row>
    <row r="30" spans="2:7" ht="12" customHeight="1" x14ac:dyDescent="0.25">
      <c r="B30" s="14" t="s">
        <v>38</v>
      </c>
      <c r="C30" s="16">
        <f>+C31+C32</f>
        <v>0</v>
      </c>
      <c r="D30" s="16">
        <f t="shared" ref="D30:E30" si="3">+D31+D32</f>
        <v>0</v>
      </c>
      <c r="E30" s="16">
        <f t="shared" si="3"/>
        <v>0</v>
      </c>
    </row>
    <row r="31" spans="2:7" ht="12" customHeight="1" x14ac:dyDescent="0.25">
      <c r="B31" s="15" t="s">
        <v>14</v>
      </c>
      <c r="C31" s="16"/>
      <c r="D31" s="16"/>
      <c r="E31" s="16"/>
    </row>
    <row r="32" spans="2:7" ht="12" customHeight="1" x14ac:dyDescent="0.25">
      <c r="B32" s="15" t="s">
        <v>15</v>
      </c>
      <c r="C32" s="16"/>
      <c r="D32" s="16"/>
      <c r="E32" s="16"/>
    </row>
    <row r="33" spans="2:5" ht="7.5" customHeight="1" x14ac:dyDescent="0.25">
      <c r="B33" s="14"/>
      <c r="C33" s="16"/>
      <c r="D33" s="16"/>
      <c r="E33" s="16"/>
    </row>
    <row r="34" spans="2:5" ht="11.25" customHeight="1" x14ac:dyDescent="0.25">
      <c r="B34" s="14" t="s">
        <v>39</v>
      </c>
      <c r="C34" s="38">
        <f>+C25-C30</f>
        <v>0</v>
      </c>
      <c r="D34" s="38">
        <f t="shared" ref="D34:E34" si="4">+D25-D30</f>
        <v>5418433.0700000077</v>
      </c>
      <c r="E34" s="38">
        <f t="shared" si="4"/>
        <v>6224471.5900000036</v>
      </c>
    </row>
    <row r="35" spans="2:5" ht="5.25" customHeight="1" thickBot="1" x14ac:dyDescent="0.3">
      <c r="B35" s="17"/>
      <c r="C35" s="3"/>
      <c r="D35" s="3"/>
      <c r="E35" s="3"/>
    </row>
    <row r="36" spans="2:5" ht="9" customHeight="1" thickBot="1" x14ac:dyDescent="0.3">
      <c r="B36" s="18"/>
    </row>
    <row r="37" spans="2:5" ht="8.25" customHeight="1" x14ac:dyDescent="0.25">
      <c r="B37" s="48" t="s">
        <v>11</v>
      </c>
      <c r="C37" s="50" t="s">
        <v>28</v>
      </c>
      <c r="D37" s="52" t="s">
        <v>3</v>
      </c>
      <c r="E37" s="50" t="s">
        <v>30</v>
      </c>
    </row>
    <row r="38" spans="2:5" ht="10.5" customHeight="1" thickBot="1" x14ac:dyDescent="0.3">
      <c r="B38" s="49"/>
      <c r="C38" s="51"/>
      <c r="D38" s="53"/>
      <c r="E38" s="51"/>
    </row>
    <row r="39" spans="2:5" ht="5.25" customHeight="1" x14ac:dyDescent="0.25">
      <c r="B39" s="21"/>
      <c r="C39" s="7"/>
      <c r="D39" s="7"/>
      <c r="E39" s="7"/>
    </row>
    <row r="40" spans="2:5" ht="12" customHeight="1" x14ac:dyDescent="0.25">
      <c r="B40" s="22" t="s">
        <v>40</v>
      </c>
      <c r="C40" s="6">
        <v>0</v>
      </c>
      <c r="D40" s="6">
        <v>0</v>
      </c>
      <c r="E40" s="6">
        <v>0</v>
      </c>
    </row>
    <row r="41" spans="2:5" ht="12" customHeight="1" x14ac:dyDescent="0.25">
      <c r="B41" s="15" t="s">
        <v>16</v>
      </c>
      <c r="C41" s="6"/>
      <c r="D41" s="6"/>
      <c r="E41" s="6"/>
    </row>
    <row r="42" spans="2:5" ht="12" customHeight="1" x14ac:dyDescent="0.25">
      <c r="B42" s="15" t="s">
        <v>17</v>
      </c>
      <c r="C42" s="6"/>
      <c r="D42" s="6"/>
      <c r="E42" s="6"/>
    </row>
    <row r="43" spans="2:5" ht="12" customHeight="1" x14ac:dyDescent="0.25">
      <c r="B43" s="22" t="s">
        <v>41</v>
      </c>
      <c r="C43" s="6">
        <v>0</v>
      </c>
      <c r="D43" s="6">
        <v>0</v>
      </c>
      <c r="E43" s="6">
        <v>0</v>
      </c>
    </row>
    <row r="44" spans="2:5" ht="12" customHeight="1" x14ac:dyDescent="0.25">
      <c r="B44" s="15" t="s">
        <v>18</v>
      </c>
      <c r="C44" s="6"/>
      <c r="D44" s="6"/>
      <c r="E44" s="6"/>
    </row>
    <row r="45" spans="2:5" ht="12" customHeight="1" x14ac:dyDescent="0.25">
      <c r="B45" s="15" t="s">
        <v>19</v>
      </c>
      <c r="C45" s="6"/>
      <c r="D45" s="6"/>
      <c r="E45" s="6"/>
    </row>
    <row r="46" spans="2:5" ht="12" customHeight="1" x14ac:dyDescent="0.25">
      <c r="B46" s="22"/>
      <c r="C46" s="6"/>
      <c r="D46" s="6"/>
      <c r="E46" s="6"/>
    </row>
    <row r="47" spans="2:5" ht="12" customHeight="1" x14ac:dyDescent="0.25">
      <c r="B47" s="22" t="s">
        <v>42</v>
      </c>
      <c r="C47" s="9">
        <v>0</v>
      </c>
      <c r="D47" s="9">
        <v>0</v>
      </c>
      <c r="E47" s="9">
        <v>0</v>
      </c>
    </row>
    <row r="48" spans="2:5" ht="5.25" customHeight="1" thickBot="1" x14ac:dyDescent="0.3">
      <c r="B48" s="23"/>
      <c r="C48" s="8"/>
      <c r="D48" s="8"/>
      <c r="E48" s="8"/>
    </row>
    <row r="49" spans="2:5" ht="9.75" customHeight="1" thickBot="1" x14ac:dyDescent="0.3">
      <c r="B49" s="18"/>
    </row>
    <row r="50" spans="2:5" ht="10.5" customHeight="1" x14ac:dyDescent="0.25">
      <c r="B50" s="48" t="s">
        <v>11</v>
      </c>
      <c r="C50" s="50" t="s">
        <v>28</v>
      </c>
      <c r="D50" s="52" t="s">
        <v>3</v>
      </c>
      <c r="E50" s="50" t="s">
        <v>30</v>
      </c>
    </row>
    <row r="51" spans="2:5" ht="9" customHeight="1" thickBot="1" x14ac:dyDescent="0.3">
      <c r="B51" s="49"/>
      <c r="C51" s="51"/>
      <c r="D51" s="53"/>
      <c r="E51" s="51"/>
    </row>
    <row r="52" spans="2:5" ht="7.5" customHeight="1" x14ac:dyDescent="0.25">
      <c r="B52" s="21"/>
      <c r="C52" s="40"/>
      <c r="D52" s="40"/>
      <c r="E52" s="40"/>
    </row>
    <row r="53" spans="2:5" ht="10.5" customHeight="1" x14ac:dyDescent="0.25">
      <c r="B53" s="24" t="s">
        <v>20</v>
      </c>
      <c r="C53" s="47">
        <f>+C11</f>
        <v>105238638.83</v>
      </c>
      <c r="D53" s="42">
        <f>+D11</f>
        <v>106397415.59</v>
      </c>
      <c r="E53" s="42">
        <f>+E11</f>
        <v>106397415.59</v>
      </c>
    </row>
    <row r="54" spans="2:5" ht="29.25" customHeight="1" x14ac:dyDescent="0.25">
      <c r="B54" s="25" t="s">
        <v>21</v>
      </c>
      <c r="C54" s="41">
        <v>0</v>
      </c>
      <c r="D54" s="41">
        <v>0</v>
      </c>
      <c r="E54" s="41">
        <v>0</v>
      </c>
    </row>
    <row r="55" spans="2:5" ht="12" customHeight="1" x14ac:dyDescent="0.25">
      <c r="B55" s="15" t="s">
        <v>16</v>
      </c>
      <c r="C55" s="41">
        <v>0</v>
      </c>
      <c r="D55" s="41">
        <v>0</v>
      </c>
      <c r="E55" s="41">
        <v>0</v>
      </c>
    </row>
    <row r="56" spans="2:5" ht="12" customHeight="1" x14ac:dyDescent="0.25">
      <c r="B56" s="15" t="s">
        <v>18</v>
      </c>
      <c r="C56" s="41">
        <v>0</v>
      </c>
      <c r="D56" s="41">
        <v>0</v>
      </c>
      <c r="E56" s="41">
        <v>0</v>
      </c>
    </row>
    <row r="57" spans="2:5" ht="12" customHeight="1" x14ac:dyDescent="0.25">
      <c r="B57" s="24"/>
      <c r="C57" s="41"/>
      <c r="D57" s="41"/>
      <c r="E57" s="41"/>
    </row>
    <row r="58" spans="2:5" ht="12" customHeight="1" x14ac:dyDescent="0.25">
      <c r="B58" s="25" t="s">
        <v>7</v>
      </c>
      <c r="C58" s="35">
        <f>+C53</f>
        <v>105238638.83</v>
      </c>
      <c r="D58" s="35">
        <v>100978982.52</v>
      </c>
      <c r="E58" s="35">
        <v>100172944</v>
      </c>
    </row>
    <row r="59" spans="2:5" ht="8.25" customHeight="1" x14ac:dyDescent="0.25">
      <c r="B59" s="24"/>
      <c r="C59" s="42"/>
      <c r="D59" s="42"/>
      <c r="E59" s="42"/>
    </row>
    <row r="60" spans="2:5" ht="12" customHeight="1" x14ac:dyDescent="0.25">
      <c r="B60" s="25" t="s">
        <v>9</v>
      </c>
      <c r="C60" s="35"/>
      <c r="D60" s="35">
        <v>8513252.6199999992</v>
      </c>
      <c r="E60" s="35">
        <v>8513252.6199999992</v>
      </c>
    </row>
    <row r="61" spans="2:5" ht="12" customHeight="1" x14ac:dyDescent="0.25">
      <c r="B61" s="24"/>
      <c r="C61" s="42"/>
      <c r="D61" s="42"/>
      <c r="E61" s="42"/>
    </row>
    <row r="62" spans="2:5" ht="12" customHeight="1" x14ac:dyDescent="0.25">
      <c r="B62" s="26" t="s">
        <v>22</v>
      </c>
      <c r="C62" s="42">
        <f>+C53+C54-C58+C60</f>
        <v>0</v>
      </c>
      <c r="D62" s="42">
        <f>+D53+D54-D58+D60</f>
        <v>13931685.690000007</v>
      </c>
      <c r="E62" s="42">
        <f t="shared" ref="E62" si="5">+E53+E54-E58+E60</f>
        <v>14737724.210000003</v>
      </c>
    </row>
    <row r="63" spans="2:5" ht="21.75" customHeight="1" x14ac:dyDescent="0.25">
      <c r="B63" s="26" t="s">
        <v>23</v>
      </c>
      <c r="C63" s="42">
        <f>+C62-C54</f>
        <v>0</v>
      </c>
      <c r="D63" s="42">
        <f t="shared" ref="D63:E63" si="6">+D62-D54</f>
        <v>13931685.690000007</v>
      </c>
      <c r="E63" s="42">
        <f t="shared" si="6"/>
        <v>14737724.210000003</v>
      </c>
    </row>
    <row r="64" spans="2:5" ht="5.25" customHeight="1" thickBot="1" x14ac:dyDescent="0.3">
      <c r="B64" s="27"/>
      <c r="C64" s="1"/>
      <c r="D64" s="1"/>
      <c r="E64" s="1"/>
    </row>
    <row r="65" spans="2:5" ht="9.75" customHeight="1" thickBot="1" x14ac:dyDescent="0.3">
      <c r="B65" s="18"/>
    </row>
    <row r="66" spans="2:5" ht="10.5" customHeight="1" x14ac:dyDescent="0.25">
      <c r="B66" s="48" t="s">
        <v>11</v>
      </c>
      <c r="C66" s="50" t="s">
        <v>31</v>
      </c>
      <c r="D66" s="52" t="s">
        <v>3</v>
      </c>
      <c r="E66" s="50" t="s">
        <v>30</v>
      </c>
    </row>
    <row r="67" spans="2:5" ht="8.25" customHeight="1" thickBot="1" x14ac:dyDescent="0.3">
      <c r="B67" s="49"/>
      <c r="C67" s="51"/>
      <c r="D67" s="53"/>
      <c r="E67" s="51"/>
    </row>
    <row r="68" spans="2:5" ht="5.25" customHeight="1" x14ac:dyDescent="0.25">
      <c r="B68" s="21"/>
      <c r="C68" s="7"/>
      <c r="D68" s="7"/>
      <c r="E68" s="7"/>
    </row>
    <row r="69" spans="2:5" ht="12" customHeight="1" x14ac:dyDescent="0.25">
      <c r="B69" s="24" t="s">
        <v>5</v>
      </c>
      <c r="C69" s="39">
        <v>0</v>
      </c>
      <c r="D69" s="39">
        <v>0</v>
      </c>
      <c r="E69" s="39">
        <v>0</v>
      </c>
    </row>
    <row r="70" spans="2:5" ht="23.25" customHeight="1" x14ac:dyDescent="0.25">
      <c r="B70" s="25" t="s">
        <v>24</v>
      </c>
      <c r="C70" s="39">
        <v>0</v>
      </c>
      <c r="D70" s="39">
        <v>0</v>
      </c>
      <c r="E70" s="39">
        <v>0</v>
      </c>
    </row>
    <row r="71" spans="2:5" ht="12" customHeight="1" x14ac:dyDescent="0.25">
      <c r="B71" s="15" t="s">
        <v>17</v>
      </c>
      <c r="C71" s="39">
        <v>0</v>
      </c>
      <c r="D71" s="39">
        <v>0</v>
      </c>
      <c r="E71" s="39">
        <v>0</v>
      </c>
    </row>
    <row r="72" spans="2:5" ht="12" customHeight="1" x14ac:dyDescent="0.25">
      <c r="B72" s="15" t="s">
        <v>19</v>
      </c>
      <c r="C72" s="39">
        <v>0</v>
      </c>
      <c r="D72" s="39">
        <v>0</v>
      </c>
      <c r="E72" s="39">
        <v>0</v>
      </c>
    </row>
    <row r="73" spans="2:5" ht="12" customHeight="1" x14ac:dyDescent="0.25">
      <c r="B73" s="24"/>
      <c r="C73" s="39"/>
      <c r="D73" s="39"/>
      <c r="E73" s="39"/>
    </row>
    <row r="74" spans="2:5" ht="12" customHeight="1" x14ac:dyDescent="0.25">
      <c r="B74" s="25" t="s">
        <v>25</v>
      </c>
      <c r="C74" s="39">
        <v>0</v>
      </c>
      <c r="D74" s="39">
        <v>0</v>
      </c>
      <c r="E74" s="39">
        <v>0</v>
      </c>
    </row>
    <row r="75" spans="2:5" ht="7.5" customHeight="1" x14ac:dyDescent="0.25">
      <c r="B75" s="24"/>
      <c r="C75" s="39"/>
      <c r="D75" s="39"/>
      <c r="E75" s="39"/>
    </row>
    <row r="76" spans="2:5" ht="12" customHeight="1" x14ac:dyDescent="0.25">
      <c r="B76" s="25" t="s">
        <v>10</v>
      </c>
      <c r="C76" s="43">
        <v>0</v>
      </c>
      <c r="D76" s="43">
        <v>0</v>
      </c>
      <c r="E76" s="43">
        <v>0</v>
      </c>
    </row>
    <row r="77" spans="2:5" ht="7.5" customHeight="1" x14ac:dyDescent="0.25">
      <c r="B77" s="24"/>
      <c r="C77" s="39"/>
      <c r="D77" s="39"/>
      <c r="E77" s="39"/>
    </row>
    <row r="78" spans="2:5" ht="12" customHeight="1" x14ac:dyDescent="0.25">
      <c r="B78" s="26" t="s">
        <v>26</v>
      </c>
      <c r="C78" s="22">
        <f>+C69+C70+C76</f>
        <v>0</v>
      </c>
      <c r="D78" s="22">
        <f t="shared" ref="D78:E78" si="7">+D69+D70+D76</f>
        <v>0</v>
      </c>
      <c r="E78" s="22">
        <f t="shared" si="7"/>
        <v>0</v>
      </c>
    </row>
    <row r="79" spans="2:5" ht="24" customHeight="1" x14ac:dyDescent="0.25">
      <c r="B79" s="26" t="s">
        <v>27</v>
      </c>
      <c r="C79" s="22">
        <v>0</v>
      </c>
      <c r="D79" s="22">
        <v>0</v>
      </c>
      <c r="E79" s="22">
        <v>0</v>
      </c>
    </row>
    <row r="80" spans="2:5" ht="5.25" customHeight="1" thickBot="1" x14ac:dyDescent="0.3">
      <c r="B80" s="27"/>
      <c r="C80" s="8"/>
      <c r="D80" s="8"/>
      <c r="E80" s="8"/>
    </row>
    <row r="81" spans="1:14" x14ac:dyDescent="0.25">
      <c r="G81" s="28"/>
    </row>
    <row r="82" spans="1:14" x14ac:dyDescent="0.25">
      <c r="B82" s="28"/>
      <c r="C82" s="28"/>
      <c r="D82" s="28"/>
      <c r="G82" s="28"/>
    </row>
    <row r="83" spans="1:14" x14ac:dyDescent="0.25">
      <c r="B83" s="28"/>
      <c r="C83" s="28"/>
      <c r="D83" s="28"/>
      <c r="G83" s="28"/>
    </row>
    <row r="85" spans="1:14" s="29" customFormat="1" ht="12" x14ac:dyDescent="0.2"/>
    <row r="86" spans="1:14" x14ac:dyDescent="0.25">
      <c r="A86" s="30"/>
      <c r="B86" s="31"/>
      <c r="C86" s="31"/>
      <c r="D86" s="31"/>
      <c r="E86" s="31"/>
      <c r="F86" s="31"/>
      <c r="G86" s="31"/>
      <c r="H86" s="31"/>
      <c r="I86" s="31"/>
      <c r="J86" s="31"/>
      <c r="K86" s="32"/>
      <c r="L86" s="33"/>
      <c r="M86" s="34"/>
      <c r="N86" s="30"/>
    </row>
    <row r="87" spans="1:14" x14ac:dyDescent="0.25">
      <c r="A87" s="30"/>
      <c r="B87" s="31"/>
      <c r="C87" s="31"/>
      <c r="D87" s="31"/>
      <c r="E87" s="31"/>
      <c r="F87" s="31"/>
      <c r="G87" s="31"/>
      <c r="H87" s="31"/>
      <c r="I87" s="31"/>
      <c r="J87" s="31"/>
      <c r="K87" s="32"/>
      <c r="L87" s="33"/>
      <c r="M87" s="34"/>
      <c r="N87" s="30"/>
    </row>
    <row r="88" spans="1:14" x14ac:dyDescent="0.25">
      <c r="A88" s="30"/>
      <c r="B88" s="31"/>
      <c r="C88" s="31"/>
      <c r="D88" s="31"/>
      <c r="E88" s="31"/>
      <c r="F88" s="31"/>
      <c r="G88" s="31"/>
      <c r="H88" s="31"/>
      <c r="I88" s="31"/>
      <c r="J88" s="31"/>
      <c r="K88" s="32"/>
      <c r="L88" s="33"/>
      <c r="M88" s="34"/>
      <c r="N88" s="30"/>
    </row>
    <row r="89" spans="1:14" x14ac:dyDescent="0.25">
      <c r="A89" s="30"/>
      <c r="B89" s="31"/>
      <c r="C89" s="31"/>
      <c r="D89" s="31"/>
      <c r="E89" s="31"/>
      <c r="F89" s="31"/>
      <c r="G89" s="31"/>
      <c r="H89" s="31"/>
      <c r="I89" s="31"/>
      <c r="J89" s="31"/>
      <c r="K89" s="32"/>
      <c r="L89" s="33"/>
      <c r="M89" s="34"/>
      <c r="N89" s="30"/>
    </row>
    <row r="91" spans="1:14" x14ac:dyDescent="0.25">
      <c r="B91" s="12" t="s">
        <v>43</v>
      </c>
      <c r="C91" s="13"/>
      <c r="D91" s="13"/>
      <c r="E91" s="13"/>
    </row>
    <row r="92" spans="1:14" ht="64.5" customHeight="1" x14ac:dyDescent="0.25">
      <c r="B92" s="64" t="s">
        <v>44</v>
      </c>
      <c r="C92" s="64"/>
      <c r="D92" s="64"/>
      <c r="E92" s="64"/>
    </row>
    <row r="93" spans="1:14" ht="32.25" customHeight="1" x14ac:dyDescent="0.25">
      <c r="B93" s="64" t="s">
        <v>45</v>
      </c>
      <c r="C93" s="64"/>
      <c r="D93" s="64"/>
      <c r="E93" s="64"/>
    </row>
    <row r="94" spans="1:14" ht="57.75" customHeight="1" x14ac:dyDescent="0.25">
      <c r="B94" s="64" t="s">
        <v>46</v>
      </c>
      <c r="C94" s="64"/>
      <c r="D94" s="64"/>
      <c r="E94" s="64"/>
    </row>
    <row r="95" spans="1:14" ht="15" customHeight="1" x14ac:dyDescent="0.25">
      <c r="B95" s="64" t="s">
        <v>47</v>
      </c>
      <c r="C95" s="64"/>
      <c r="D95" s="64"/>
      <c r="E95" s="64"/>
    </row>
  </sheetData>
  <mergeCells count="25">
    <mergeCell ref="B94:E94"/>
    <mergeCell ref="B95:E95"/>
    <mergeCell ref="B92:E92"/>
    <mergeCell ref="B93:E93"/>
    <mergeCell ref="B7:B8"/>
    <mergeCell ref="C7:C8"/>
    <mergeCell ref="D7:D8"/>
    <mergeCell ref="E7:E8"/>
    <mergeCell ref="B66:B67"/>
    <mergeCell ref="C66:C67"/>
    <mergeCell ref="D66:D67"/>
    <mergeCell ref="E66:E67"/>
    <mergeCell ref="B37:B38"/>
    <mergeCell ref="C37:C38"/>
    <mergeCell ref="D37:D38"/>
    <mergeCell ref="E37:E38"/>
    <mergeCell ref="B50:B51"/>
    <mergeCell ref="C50:C51"/>
    <mergeCell ref="D50:D51"/>
    <mergeCell ref="E50:E51"/>
    <mergeCell ref="D1:E1"/>
    <mergeCell ref="B2:E2"/>
    <mergeCell ref="B3:E3"/>
    <mergeCell ref="B4:E4"/>
    <mergeCell ref="B5:E5"/>
  </mergeCells>
  <printOptions horizontalCentered="1"/>
  <pageMargins left="0.31496062992125984" right="0.31496062992125984" top="0.35433070866141736" bottom="0.35433070866141736" header="0" footer="0"/>
  <pageSetup scale="95" fitToHeight="0" orientation="portrait" r:id="rId1"/>
  <rowBreaks count="1" manualBreakCount="1">
    <brk id="64"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LDF-4</vt:lpstr>
      <vt:lpstr>'LDF-4'!Área_de_impresión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 Guerrero</dc:creator>
  <cp:lastModifiedBy>SERGIO</cp:lastModifiedBy>
  <cp:lastPrinted>2022-03-01T19:02:53Z</cp:lastPrinted>
  <dcterms:created xsi:type="dcterms:W3CDTF">2016-10-14T15:00:32Z</dcterms:created>
  <dcterms:modified xsi:type="dcterms:W3CDTF">2022-03-01T19:03:36Z</dcterms:modified>
</cp:coreProperties>
</file>