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ERGIO\Desktop\TJA REC. FIN\ENTREGA ASE\DIRECCION ADMINISTRATIVA\2021\CUENTA PUBLICA 2021\4.3. IP\"/>
    </mc:Choice>
  </mc:AlternateContent>
  <xr:revisionPtr revIDLastSave="0" documentId="13_ncr:1_{4DFB1CB0-9B9B-4917-82E7-397F9676AFA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P-6" sheetId="2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27" l="1"/>
  <c r="F20" i="27"/>
  <c r="G20" i="27"/>
  <c r="H20" i="27"/>
  <c r="I20" i="27"/>
  <c r="D20" i="27"/>
  <c r="F14" i="27"/>
  <c r="I14" i="27" s="1"/>
  <c r="F13" i="27"/>
  <c r="I13" i="27" s="1"/>
  <c r="F12" i="27"/>
  <c r="I12" i="27" s="1"/>
  <c r="F11" i="27"/>
  <c r="I11" i="27" s="1"/>
</calcChain>
</file>

<file path=xl/sharedStrings.xml><?xml version="1.0" encoding="utf-8"?>
<sst xmlns="http://schemas.openxmlformats.org/spreadsheetml/2006/main" count="20" uniqueCount="20">
  <si>
    <t>Modificado</t>
  </si>
  <si>
    <t>Devengado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</si>
  <si>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</si>
  <si>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</si>
  <si>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</si>
  <si>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</si>
  <si>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</si>
  <si>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</si>
  <si>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</si>
  <si>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</si>
  <si>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</si>
  <si>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Clasificación Administrativa</t>
  </si>
  <si>
    <t xml:space="preserve">     Total del Gasto</t>
  </si>
  <si>
    <t>Formato IP-6</t>
  </si>
  <si>
    <t>TRIBUNAL DE JUSTICIA ADMINISTRATIVA DEL ESTADO DE GUERRERO</t>
  </si>
  <si>
    <t>Del 01 de enero al 31 de diciembre de 2021</t>
  </si>
  <si>
    <t>Sin Ramo/Dependencia</t>
  </si>
  <si>
    <t>Pleno</t>
  </si>
  <si>
    <t>Dirección de Administración y Finanzas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</si>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</sst>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dd/mm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b/>
      <sz val="9"/>
      <color theme="1" tint="0.499984740745262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9" fillId="0" borderId="0"/>
    <xf numFmtId="0" fontId="13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5" fillId="2" borderId="4" xfId="2" applyFont="1" applyFill="1" applyBorder="1" applyAlignment="1">
      <alignment horizontal="justify" vertical="center" wrapText="1"/>
    </xf>
    <xf numFmtId="0" fontId="5" fillId="2" borderId="5" xfId="2" applyFont="1" applyFill="1" applyBorder="1" applyAlignment="1">
      <alignment horizontal="justify" vertical="center" wrapText="1"/>
    </xf>
    <xf numFmtId="0" fontId="5" fillId="2" borderId="14" xfId="2" applyFont="1" applyFill="1" applyBorder="1" applyAlignment="1">
      <alignment horizontal="justify" vertical="center" wrapText="1"/>
    </xf>
    <xf numFmtId="164" fontId="3" fillId="2" borderId="14" xfId="2" applyNumberFormat="1" applyFont="1" applyFill="1" applyBorder="1" applyAlignment="1" applyProtection="1">
      <alignment vertical="center" wrapText="1"/>
      <protection locked="0"/>
    </xf>
    <xf numFmtId="1" fontId="3" fillId="2" borderId="14" xfId="2" applyNumberFormat="1" applyFont="1" applyFill="1" applyBorder="1" applyAlignment="1" applyProtection="1">
      <alignment vertical="center" wrapText="1"/>
    </xf>
    <xf numFmtId="0" fontId="5" fillId="2" borderId="6" xfId="2" applyFont="1" applyFill="1" applyBorder="1" applyAlignment="1">
      <alignment horizontal="justify" vertical="top" wrapText="1"/>
    </xf>
    <xf numFmtId="0" fontId="7" fillId="2" borderId="8" xfId="2" applyFont="1" applyFill="1" applyBorder="1" applyAlignment="1">
      <alignment horizontal="justify" vertical="top" wrapText="1"/>
    </xf>
    <xf numFmtId="0" fontId="7" fillId="2" borderId="13" xfId="2" applyFont="1" applyFill="1" applyBorder="1" applyAlignment="1">
      <alignment horizontal="justify" vertical="top" wrapText="1"/>
    </xf>
    <xf numFmtId="1" fontId="7" fillId="2" borderId="13" xfId="2" applyNumberFormat="1" applyFont="1" applyFill="1" applyBorder="1" applyAlignment="1">
      <alignment horizontal="justify" vertical="top" wrapText="1"/>
    </xf>
    <xf numFmtId="0" fontId="12" fillId="0" borderId="0" xfId="0" applyFont="1" applyAlignment="1">
      <alignment horizontal="center" vertical="center"/>
    </xf>
    <xf numFmtId="37" fontId="2" fillId="3" borderId="12" xfId="1" applyNumberFormat="1" applyFont="1" applyFill="1" applyBorder="1" applyAlignment="1" applyProtection="1">
      <alignment horizontal="center" vertical="center"/>
    </xf>
    <xf numFmtId="0" fontId="5" fillId="3" borderId="0" xfId="2" applyFont="1" applyFill="1"/>
    <xf numFmtId="37" fontId="2" fillId="3" borderId="12" xfId="1" applyNumberFormat="1" applyFont="1" applyFill="1" applyBorder="1" applyAlignment="1" applyProtection="1">
      <alignment horizontal="center" vertical="center" wrapText="1"/>
    </xf>
    <xf numFmtId="37" fontId="15" fillId="3" borderId="12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9" fillId="0" borderId="0" xfId="12"/>
    <xf numFmtId="0" fontId="16" fillId="0" borderId="0" xfId="7" applyFont="1" applyProtection="1">
      <protection locked="0"/>
    </xf>
    <xf numFmtId="44" fontId="16" fillId="0" borderId="0" xfId="15" applyNumberFormat="1" applyFont="1" applyFill="1" applyBorder="1" applyAlignment="1" applyProtection="1">
      <protection locked="0"/>
    </xf>
    <xf numFmtId="0" fontId="16" fillId="0" borderId="0" xfId="7" applyFont="1" applyAlignment="1" applyProtection="1">
      <alignment horizontal="center"/>
      <protection locked="0"/>
    </xf>
    <xf numFmtId="1" fontId="16" fillId="0" borderId="0" xfId="7" applyNumberFormat="1" applyFont="1" applyAlignment="1" applyProtection="1">
      <alignment horizontal="center"/>
      <protection locked="0"/>
    </xf>
    <xf numFmtId="165" fontId="16" fillId="0" borderId="0" xfId="7" applyNumberFormat="1" applyFont="1" applyAlignment="1" applyProtection="1">
      <alignment horizontal="center"/>
      <protection locked="0"/>
    </xf>
    <xf numFmtId="0" fontId="18" fillId="4" borderId="4" xfId="0" applyFont="1" applyFill="1" applyBorder="1" applyAlignment="1" applyProtection="1">
      <alignment vertical="top" wrapText="1"/>
      <protection locked="0"/>
    </xf>
    <xf numFmtId="0" fontId="18" fillId="4" borderId="5" xfId="0" applyFont="1" applyFill="1" applyBorder="1" applyAlignment="1" applyProtection="1">
      <alignment vertical="top" wrapText="1"/>
      <protection locked="0"/>
    </xf>
    <xf numFmtId="164" fontId="3" fillId="2" borderId="14" xfId="21" applyNumberFormat="1" applyFont="1" applyFill="1" applyBorder="1" applyAlignment="1" applyProtection="1">
      <alignment vertical="center" wrapText="1"/>
      <protection locked="0"/>
    </xf>
    <xf numFmtId="164" fontId="3" fillId="2" borderId="14" xfId="21" applyNumberFormat="1" applyFont="1" applyFill="1" applyBorder="1" applyAlignment="1" applyProtection="1">
      <alignment vertical="center" wrapText="1"/>
    </xf>
    <xf numFmtId="164" fontId="8" fillId="2" borderId="14" xfId="21" applyNumberFormat="1" applyFont="1" applyFill="1" applyBorder="1" applyAlignment="1" applyProtection="1">
      <alignment vertical="center" wrapText="1"/>
      <protection locked="0"/>
    </xf>
    <xf numFmtId="164" fontId="8" fillId="2" borderId="14" xfId="21" applyNumberFormat="1" applyFont="1" applyFill="1" applyBorder="1" applyAlignment="1" applyProtection="1">
      <alignment vertical="center" wrapText="1"/>
    </xf>
    <xf numFmtId="164" fontId="8" fillId="2" borderId="12" xfId="21" applyNumberFormat="1" applyFont="1" applyFill="1" applyBorder="1" applyAlignment="1">
      <alignment vertical="center" wrapText="1"/>
    </xf>
    <xf numFmtId="0" fontId="7" fillId="2" borderId="4" xfId="2" applyFont="1" applyFill="1" applyBorder="1" applyAlignment="1" applyProtection="1">
      <alignment horizontal="left" vertical="top" wrapText="1"/>
      <protection locked="0"/>
    </xf>
    <xf numFmtId="0" fontId="7" fillId="2" borderId="5" xfId="2" applyFont="1" applyFill="1" applyBorder="1" applyAlignment="1" applyProtection="1">
      <alignment horizontal="left" vertical="top" wrapText="1"/>
      <protection locked="0"/>
    </xf>
    <xf numFmtId="0" fontId="6" fillId="2" borderId="9" xfId="2" applyFont="1" applyFill="1" applyBorder="1" applyAlignment="1">
      <alignment horizontal="left" vertical="center" wrapText="1"/>
    </xf>
    <xf numFmtId="0" fontId="6" fillId="2" borderId="11" xfId="2" applyFont="1" applyFill="1" applyBorder="1" applyAlignment="1">
      <alignment horizontal="left" vertical="center" wrapText="1"/>
    </xf>
    <xf numFmtId="0" fontId="17" fillId="4" borderId="4" xfId="0" applyFont="1" applyFill="1" applyBorder="1" applyAlignment="1" applyProtection="1">
      <alignment horizontal="center" vertical="top" wrapText="1"/>
      <protection locked="0"/>
    </xf>
    <xf numFmtId="0" fontId="17" fillId="4" borderId="5" xfId="0" applyFont="1" applyFill="1" applyBorder="1" applyAlignment="1" applyProtection="1">
      <alignment horizontal="center" vertical="top" wrapText="1"/>
      <protection locked="0"/>
    </xf>
    <xf numFmtId="37" fontId="2" fillId="3" borderId="1" xfId="1" applyNumberFormat="1" applyFont="1" applyFill="1" applyBorder="1" applyAlignment="1" applyProtection="1">
      <alignment horizontal="center"/>
    </xf>
    <xf numFmtId="37" fontId="2" fillId="3" borderId="2" xfId="1" applyNumberFormat="1" applyFont="1" applyFill="1" applyBorder="1" applyAlignment="1" applyProtection="1">
      <alignment horizontal="center"/>
    </xf>
    <xf numFmtId="37" fontId="2" fillId="3" borderId="3" xfId="1" applyNumberFormat="1" applyFont="1" applyFill="1" applyBorder="1" applyAlignment="1" applyProtection="1">
      <alignment horizont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0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/>
    </xf>
    <xf numFmtId="37" fontId="2" fillId="3" borderId="8" xfId="1" applyNumberFormat="1" applyFont="1" applyFill="1" applyBorder="1" applyAlignment="1" applyProtection="1">
      <alignment horizontal="center"/>
    </xf>
    <xf numFmtId="37" fontId="2" fillId="3" borderId="1" xfId="1" applyNumberFormat="1" applyFont="1" applyFill="1" applyBorder="1" applyAlignment="1" applyProtection="1">
      <alignment horizontal="center" vertical="center" wrapText="1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 vertical="center"/>
    </xf>
    <xf numFmtId="37" fontId="2" fillId="3" borderId="5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/>
    </xf>
    <xf numFmtId="37" fontId="2" fillId="3" borderId="10" xfId="1" applyNumberFormat="1" applyFont="1" applyFill="1" applyBorder="1" applyAlignment="1" applyProtection="1">
      <alignment horizontal="center"/>
    </xf>
    <xf numFmtId="37" fontId="2" fillId="3" borderId="11" xfId="1" applyNumberFormat="1" applyFont="1" applyFill="1" applyBorder="1" applyAlignment="1" applyProtection="1">
      <alignment horizontal="center"/>
    </xf>
    <xf numFmtId="37" fontId="2" fillId="3" borderId="12" xfId="1" applyNumberFormat="1" applyFont="1" applyFill="1" applyBorder="1" applyAlignment="1" applyProtection="1">
      <alignment horizontal="center" vertical="center" wrapText="1"/>
    </xf>
  </cellXfs>
  <cellStyles count="22">
    <cellStyle name="Millares 2 2" xfId="15" xr:uid="{00000000-0005-0000-0000-000000000000}"/>
    <cellStyle name="Millares 2 3" xfId="3" xr:uid="{00000000-0005-0000-0000-000001000000}"/>
    <cellStyle name="Millares 5" xfId="1" xr:uid="{00000000-0005-0000-0000-000002000000}"/>
    <cellStyle name="Moneda" xfId="21" builtinId="4"/>
    <cellStyle name="Moneda 2 2" xfId="9" xr:uid="{00000000-0005-0000-0000-000003000000}"/>
    <cellStyle name="Normal" xfId="0" builtinId="0"/>
    <cellStyle name="Normal 10" xfId="2" xr:uid="{00000000-0005-0000-0000-000005000000}"/>
    <cellStyle name="Normal 15" xfId="6" xr:uid="{00000000-0005-0000-0000-000006000000}"/>
    <cellStyle name="Normal 2" xfId="11" xr:uid="{00000000-0005-0000-0000-000007000000}"/>
    <cellStyle name="Normal 2 2" xfId="7" xr:uid="{00000000-0005-0000-0000-000008000000}"/>
    <cellStyle name="Normal 3" xfId="12" xr:uid="{00000000-0005-0000-0000-000009000000}"/>
    <cellStyle name="Normal 3 2" xfId="17" xr:uid="{00000000-0005-0000-0000-00000A000000}"/>
    <cellStyle name="Normal 4" xfId="13" xr:uid="{00000000-0005-0000-0000-00000B000000}"/>
    <cellStyle name="Normal 6 3 2 2" xfId="16" xr:uid="{00000000-0005-0000-0000-00000C000000}"/>
    <cellStyle name="Normal 6 4" xfId="5" xr:uid="{00000000-0005-0000-0000-00000D000000}"/>
    <cellStyle name="Normal 6 4 2" xfId="18" xr:uid="{00000000-0005-0000-0000-00000E000000}"/>
    <cellStyle name="Normal 7 2" xfId="8" xr:uid="{00000000-0005-0000-0000-00000F000000}"/>
    <cellStyle name="Normal 7 2 2" xfId="19" xr:uid="{00000000-0005-0000-0000-000010000000}"/>
    <cellStyle name="Normal 7 3 2" xfId="14" xr:uid="{00000000-0005-0000-0000-000011000000}"/>
    <cellStyle name="Normal 7 4" xfId="20" xr:uid="{00000000-0005-0000-0000-000012000000}"/>
    <cellStyle name="Normal 9 3" xfId="4" xr:uid="{00000000-0005-0000-0000-000013000000}"/>
    <cellStyle name="Porcentual 2" xfId="1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22</xdr:row>
      <xdr:rowOff>114302</xdr:rowOff>
    </xdr:from>
    <xdr:to>
      <xdr:col>7</xdr:col>
      <xdr:colOff>466724</xdr:colOff>
      <xdr:row>28</xdr:row>
      <xdr:rowOff>66676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AFA9BD40-10E0-466D-B80A-92A292F0D98D}"/>
            </a:ext>
          </a:extLst>
        </xdr:cNvPr>
        <xdr:cNvSpPr txBox="1">
          <a:spLocks noChangeArrowheads="1"/>
        </xdr:cNvSpPr>
      </xdr:nvSpPr>
      <xdr:spPr bwMode="auto">
        <a:xfrm>
          <a:off x="4610100" y="4419602"/>
          <a:ext cx="2171699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Aprobó</a:t>
          </a:r>
          <a:endParaRPr lang="es-MX" sz="1000">
            <a:effectLst/>
            <a:latin typeface="+mn-lt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</a:t>
          </a:r>
        </a:p>
        <a:p>
          <a:pPr algn="ctr"/>
          <a:r>
            <a:rPr lang="es-MX" sz="1000">
              <a:effectLst/>
              <a:latin typeface="+mn-lt"/>
              <a:ea typeface="+mn-ea"/>
              <a:cs typeface="+mn-cs"/>
            </a:rPr>
            <a:t>Dra.</a:t>
          </a:r>
          <a:r>
            <a:rPr lang="es-MX" sz="1000" baseline="0">
              <a:effectLst/>
              <a:latin typeface="+mn-lt"/>
              <a:ea typeface="+mn-ea"/>
              <a:cs typeface="+mn-cs"/>
            </a:rPr>
            <a:t> </a:t>
          </a:r>
          <a:r>
            <a:rPr lang="es-MX" sz="1000">
              <a:effectLst/>
              <a:latin typeface="+mn-lt"/>
              <a:ea typeface="+mn-ea"/>
              <a:cs typeface="+mn-cs"/>
            </a:rPr>
            <a:t>Martha Elena Arce García</a:t>
          </a:r>
          <a:endParaRPr lang="es-MX" sz="1000">
            <a:effectLst/>
            <a:latin typeface="+mn-lt"/>
          </a:endParaRPr>
        </a:p>
        <a:p>
          <a:pPr algn="ctr"/>
          <a:r>
            <a:rPr lang="es-MX" sz="1000">
              <a:effectLst/>
              <a:latin typeface="+mn-lt"/>
              <a:ea typeface="+mn-ea"/>
              <a:cs typeface="+mn-cs"/>
            </a:rPr>
            <a:t>Magistrada</a:t>
          </a:r>
          <a:r>
            <a:rPr lang="es-MX" sz="1000" baseline="0">
              <a:effectLst/>
              <a:latin typeface="+mn-lt"/>
              <a:ea typeface="+mn-ea"/>
              <a:cs typeface="+mn-cs"/>
            </a:rPr>
            <a:t> Presidente</a:t>
          </a:r>
          <a:endParaRPr lang="es-MX" sz="1000">
            <a:effectLst/>
            <a:latin typeface="+mn-lt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1001586</xdr:colOff>
      <xdr:row>22</xdr:row>
      <xdr:rowOff>114300</xdr:rowOff>
    </xdr:from>
    <xdr:to>
      <xdr:col>5</xdr:col>
      <xdr:colOff>28575</xdr:colOff>
      <xdr:row>29</xdr:row>
      <xdr:rowOff>28575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DC9DC4F6-830F-4CED-8C64-3150D47179C5}"/>
            </a:ext>
          </a:extLst>
        </xdr:cNvPr>
        <xdr:cNvSpPr txBox="1">
          <a:spLocks noChangeArrowheads="1"/>
        </xdr:cNvSpPr>
      </xdr:nvSpPr>
      <xdr:spPr bwMode="auto">
        <a:xfrm>
          <a:off x="2144586" y="4419600"/>
          <a:ext cx="2379789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Revisó</a:t>
          </a:r>
          <a:endParaRPr lang="es-MX" sz="1000">
            <a:effectLst/>
            <a:latin typeface="+mn-lt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</a:t>
          </a:r>
        </a:p>
        <a:p>
          <a:pPr algn="ctr"/>
          <a:r>
            <a:rPr lang="es-MX" sz="1000">
              <a:effectLst/>
              <a:latin typeface="+mn-lt"/>
              <a:ea typeface="+mn-ea"/>
              <a:cs typeface="+mn-cs"/>
            </a:rPr>
            <a:t>Mtra. Olga Lidia</a:t>
          </a:r>
          <a:r>
            <a:rPr lang="es-MX" sz="1000" baseline="0">
              <a:effectLst/>
              <a:latin typeface="+mn-lt"/>
              <a:ea typeface="+mn-ea"/>
              <a:cs typeface="+mn-cs"/>
            </a:rPr>
            <a:t> García Teodoro</a:t>
          </a:r>
          <a:endParaRPr lang="es-MX" sz="1000">
            <a:effectLst/>
            <a:latin typeface="+mn-lt"/>
          </a:endParaRPr>
        </a:p>
        <a:p>
          <a:pPr algn="ctr"/>
          <a:r>
            <a:rPr lang="es-MX" sz="1000" baseline="0">
              <a:effectLst/>
              <a:latin typeface="+mn-lt"/>
              <a:ea typeface="+mn-ea"/>
              <a:cs typeface="+mn-cs"/>
            </a:rPr>
            <a:t>Directora Administrativa</a:t>
          </a:r>
          <a:endParaRPr lang="es-MX" sz="1000">
            <a:effectLst/>
            <a:latin typeface="+mn-lt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21</xdr:row>
      <xdr:rowOff>131445</xdr:rowOff>
    </xdr:from>
    <xdr:to>
      <xdr:col>2</xdr:col>
      <xdr:colOff>1219200</xdr:colOff>
      <xdr:row>30</xdr:row>
      <xdr:rowOff>28575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57CE2272-D635-4757-B755-3E3887196BE4}"/>
            </a:ext>
          </a:extLst>
        </xdr:cNvPr>
        <xdr:cNvSpPr txBox="1">
          <a:spLocks noChangeArrowheads="1"/>
        </xdr:cNvSpPr>
      </xdr:nvSpPr>
      <xdr:spPr bwMode="auto">
        <a:xfrm>
          <a:off x="0" y="4474845"/>
          <a:ext cx="1895475" cy="1573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Elaboró</a:t>
          </a: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+mn-lt"/>
              <a:cs typeface="Arial"/>
            </a:rPr>
            <a:t>L.C. Ana</a:t>
          </a:r>
          <a:r>
            <a:rPr lang="es-MX" sz="1000" b="0" i="0" strike="noStrike" baseline="0">
              <a:solidFill>
                <a:srgbClr val="000000"/>
              </a:solidFill>
              <a:latin typeface="+mn-lt"/>
              <a:cs typeface="Arial"/>
            </a:rPr>
            <a:t> Isabel Alcaraz Espino</a:t>
          </a:r>
        </a:p>
        <a:p>
          <a:pPr algn="ctr" rtl="1">
            <a:defRPr sz="1000"/>
          </a:pPr>
          <a:r>
            <a:rPr lang="es-MX" sz="1000" b="0" i="0" strike="noStrike" baseline="0">
              <a:solidFill>
                <a:srgbClr val="000000"/>
              </a:solidFill>
              <a:latin typeface="+mn-lt"/>
              <a:cs typeface="Arial"/>
            </a:rPr>
            <a:t>Jefa de departamento de Recursos Humanos y Financieros </a:t>
          </a: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7</xdr:col>
      <xdr:colOff>641986</xdr:colOff>
      <xdr:row>21</xdr:row>
      <xdr:rowOff>179070</xdr:rowOff>
    </xdr:from>
    <xdr:to>
      <xdr:col>8</xdr:col>
      <xdr:colOff>809626</xdr:colOff>
      <xdr:row>27</xdr:row>
      <xdr:rowOff>142875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F22580D7-B137-4618-AF82-F2DF155DD12C}"/>
            </a:ext>
          </a:extLst>
        </xdr:cNvPr>
        <xdr:cNvSpPr txBox="1">
          <a:spLocks noChangeArrowheads="1"/>
        </xdr:cNvSpPr>
      </xdr:nvSpPr>
      <xdr:spPr bwMode="auto">
        <a:xfrm>
          <a:off x="6957061" y="4293870"/>
          <a:ext cx="1120140" cy="1068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 </a:t>
          </a:r>
          <a:r>
            <a:rPr lang="es-MX" sz="1000" b="0" i="0" strike="noStrike">
              <a:solidFill>
                <a:srgbClr val="000000"/>
              </a:solidFill>
              <a:latin typeface="+mn-lt"/>
              <a:cs typeface="Arial"/>
            </a:rPr>
            <a:t>Contralor</a:t>
          </a:r>
          <a:r>
            <a:rPr lang="es-MX" sz="1000" b="0" i="0" strike="noStrike" baseline="0">
              <a:solidFill>
                <a:srgbClr val="000000"/>
              </a:solidFill>
              <a:latin typeface="+mn-lt"/>
              <a:cs typeface="Arial"/>
            </a:rPr>
            <a:t> Interno y/o Comisario</a:t>
          </a:r>
          <a:endParaRPr lang="es-MX" sz="1000" b="0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showGridLines="0"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H17" sqref="H17"/>
    </sheetView>
  </sheetViews>
  <sheetFormatPr baseColWidth="10" defaultRowHeight="15" x14ac:dyDescent="0.25"/>
  <cols>
    <col min="1" max="1" width="3.28515625" customWidth="1"/>
    <col min="2" max="2" width="6.85546875" customWidth="1"/>
    <col min="3" max="3" width="28.7109375" customWidth="1"/>
    <col min="4" max="4" width="14.28515625" customWidth="1"/>
    <col min="5" max="5" width="14.85546875" customWidth="1"/>
    <col min="6" max="6" width="12.85546875" customWidth="1"/>
    <col min="7" max="7" width="14.42578125" customWidth="1"/>
    <col min="8" max="8" width="14.28515625" customWidth="1"/>
    <col min="9" max="9" width="12.85546875" customWidth="1"/>
  </cols>
  <sheetData>
    <row r="1" spans="2:9" x14ac:dyDescent="0.25">
      <c r="I1" s="10" t="s">
        <v>13</v>
      </c>
    </row>
    <row r="2" spans="2:9" x14ac:dyDescent="0.25">
      <c r="B2" s="35" t="s">
        <v>14</v>
      </c>
      <c r="C2" s="36"/>
      <c r="D2" s="36"/>
      <c r="E2" s="36"/>
      <c r="F2" s="36"/>
      <c r="G2" s="36"/>
      <c r="H2" s="36"/>
      <c r="I2" s="37"/>
    </row>
    <row r="3" spans="2:9" x14ac:dyDescent="0.25">
      <c r="B3" s="38" t="s">
        <v>2</v>
      </c>
      <c r="C3" s="39"/>
      <c r="D3" s="39"/>
      <c r="E3" s="39"/>
      <c r="F3" s="39"/>
      <c r="G3" s="39"/>
      <c r="H3" s="39"/>
      <c r="I3" s="40"/>
    </row>
    <row r="4" spans="2:9" x14ac:dyDescent="0.25">
      <c r="B4" s="38" t="s">
        <v>11</v>
      </c>
      <c r="C4" s="39"/>
      <c r="D4" s="39"/>
      <c r="E4" s="39"/>
      <c r="F4" s="39"/>
      <c r="G4" s="39"/>
      <c r="H4" s="39"/>
      <c r="I4" s="40"/>
    </row>
    <row r="5" spans="2:9" x14ac:dyDescent="0.25">
      <c r="B5" s="41" t="s">
        <v>15</v>
      </c>
      <c r="C5" s="42"/>
      <c r="D5" s="42"/>
      <c r="E5" s="42"/>
      <c r="F5" s="42"/>
      <c r="G5" s="42"/>
      <c r="H5" s="42"/>
      <c r="I5" s="43"/>
    </row>
    <row r="6" spans="2:9" x14ac:dyDescent="0.25">
      <c r="B6" s="12"/>
      <c r="C6" s="12"/>
      <c r="D6" s="12"/>
      <c r="E6" s="12"/>
      <c r="F6" s="12"/>
      <c r="G6" s="12"/>
      <c r="H6" s="12"/>
      <c r="I6" s="12"/>
    </row>
    <row r="7" spans="2:9" x14ac:dyDescent="0.25">
      <c r="B7" s="44" t="s">
        <v>3</v>
      </c>
      <c r="C7" s="45"/>
      <c r="D7" s="50" t="s">
        <v>4</v>
      </c>
      <c r="E7" s="51"/>
      <c r="F7" s="51"/>
      <c r="G7" s="51"/>
      <c r="H7" s="52"/>
      <c r="I7" s="53" t="s">
        <v>5</v>
      </c>
    </row>
    <row r="8" spans="2:9" ht="24" x14ac:dyDescent="0.25">
      <c r="B8" s="46"/>
      <c r="C8" s="47"/>
      <c r="D8" s="11" t="s">
        <v>6</v>
      </c>
      <c r="E8" s="13" t="s">
        <v>7</v>
      </c>
      <c r="F8" s="11" t="s">
        <v>0</v>
      </c>
      <c r="G8" s="11" t="s">
        <v>1</v>
      </c>
      <c r="H8" s="11" t="s">
        <v>8</v>
      </c>
      <c r="I8" s="53"/>
    </row>
    <row r="9" spans="2:9" x14ac:dyDescent="0.25">
      <c r="B9" s="48"/>
      <c r="C9" s="49"/>
      <c r="D9" s="14">
        <v>1</v>
      </c>
      <c r="E9" s="14">
        <v>2</v>
      </c>
      <c r="F9" s="14" t="s">
        <v>9</v>
      </c>
      <c r="G9" s="14">
        <v>4</v>
      </c>
      <c r="H9" s="14">
        <v>5</v>
      </c>
      <c r="I9" s="14" t="s">
        <v>10</v>
      </c>
    </row>
    <row r="10" spans="2:9" x14ac:dyDescent="0.25">
      <c r="B10" s="1"/>
      <c r="C10" s="2"/>
      <c r="D10" s="3"/>
      <c r="E10" s="3"/>
      <c r="F10" s="3"/>
      <c r="G10" s="3"/>
      <c r="H10" s="3"/>
      <c r="I10" s="3"/>
    </row>
    <row r="11" spans="2:9" ht="15" customHeight="1" x14ac:dyDescent="0.25">
      <c r="B11" s="33" t="s">
        <v>16</v>
      </c>
      <c r="C11" s="34"/>
      <c r="D11" s="26">
        <v>100896900</v>
      </c>
      <c r="E11" s="26">
        <v>14013768.210000001</v>
      </c>
      <c r="F11" s="27">
        <f>D11+E11</f>
        <v>114910668.21000001</v>
      </c>
      <c r="G11" s="26">
        <v>109492235.14</v>
      </c>
      <c r="H11" s="26">
        <v>108686196.62</v>
      </c>
      <c r="I11" s="27">
        <f>F11-G11</f>
        <v>5418433.0700000077</v>
      </c>
    </row>
    <row r="12" spans="2:9" x14ac:dyDescent="0.25">
      <c r="B12" s="22"/>
      <c r="C12" s="23" t="s">
        <v>17</v>
      </c>
      <c r="D12" s="24">
        <v>0</v>
      </c>
      <c r="E12" s="24">
        <v>701421.91</v>
      </c>
      <c r="F12" s="25">
        <f>D12+E12</f>
        <v>701421.91</v>
      </c>
      <c r="G12" s="24">
        <v>543778.81999999995</v>
      </c>
      <c r="H12" s="24">
        <v>543778.81999999995</v>
      </c>
      <c r="I12" s="25">
        <f>F12-G12</f>
        <v>157643.09000000008</v>
      </c>
    </row>
    <row r="13" spans="2:9" ht="24" x14ac:dyDescent="0.25">
      <c r="B13" s="22"/>
      <c r="C13" s="23" t="s">
        <v>18</v>
      </c>
      <c r="D13" s="24">
        <v>11301273.449999999</v>
      </c>
      <c r="E13" s="24">
        <v>4913318.6500000004</v>
      </c>
      <c r="F13" s="25">
        <f>D13+E13</f>
        <v>16214592.1</v>
      </c>
      <c r="G13" s="24">
        <v>14018806.67</v>
      </c>
      <c r="H13" s="24">
        <v>13298153.26</v>
      </c>
      <c r="I13" s="25">
        <f>F13-G13</f>
        <v>2195785.4299999997</v>
      </c>
    </row>
    <row r="14" spans="2:9" ht="24" x14ac:dyDescent="0.25">
      <c r="B14" s="22"/>
      <c r="C14" s="23" t="s">
        <v>19</v>
      </c>
      <c r="D14" s="24">
        <v>89595626.549999997</v>
      </c>
      <c r="E14" s="24">
        <v>8399027.6500000004</v>
      </c>
      <c r="F14" s="25">
        <f>D14+E14</f>
        <v>97994654.200000003</v>
      </c>
      <c r="G14" s="24">
        <v>94929649.650000006</v>
      </c>
      <c r="H14" s="24">
        <v>94844264.540000007</v>
      </c>
      <c r="I14" s="25">
        <f>F14-G14</f>
        <v>3065004.549999997</v>
      </c>
    </row>
    <row r="15" spans="2:9" x14ac:dyDescent="0.25">
      <c r="B15" s="29"/>
      <c r="C15" s="30"/>
      <c r="D15" s="4"/>
      <c r="E15" s="4"/>
      <c r="F15" s="5"/>
      <c r="G15" s="4"/>
      <c r="H15" s="4"/>
      <c r="I15" s="5"/>
    </row>
    <row r="16" spans="2:9" x14ac:dyDescent="0.25">
      <c r="B16" s="29"/>
      <c r="C16" s="30"/>
      <c r="D16" s="4"/>
      <c r="E16" s="4"/>
      <c r="F16" s="5"/>
      <c r="G16" s="4"/>
      <c r="H16" s="4"/>
      <c r="I16" s="5"/>
    </row>
    <row r="17" spans="1:14" x14ac:dyDescent="0.25">
      <c r="B17" s="29"/>
      <c r="C17" s="30"/>
      <c r="D17" s="4"/>
      <c r="E17" s="4"/>
      <c r="F17" s="5"/>
      <c r="G17" s="4"/>
      <c r="H17" s="4"/>
      <c r="I17" s="5"/>
    </row>
    <row r="18" spans="1:14" x14ac:dyDescent="0.25">
      <c r="B18" s="29"/>
      <c r="C18" s="30"/>
      <c r="D18" s="4"/>
      <c r="E18" s="4"/>
      <c r="F18" s="5"/>
      <c r="G18" s="4"/>
      <c r="H18" s="4"/>
      <c r="I18" s="5"/>
    </row>
    <row r="19" spans="1:14" x14ac:dyDescent="0.25">
      <c r="B19" s="6"/>
      <c r="C19" s="7"/>
      <c r="D19" s="8"/>
      <c r="E19" s="8"/>
      <c r="F19" s="9"/>
      <c r="G19" s="8"/>
      <c r="H19" s="8"/>
      <c r="I19" s="9"/>
    </row>
    <row r="20" spans="1:14" x14ac:dyDescent="0.25">
      <c r="B20" s="31" t="s">
        <v>12</v>
      </c>
      <c r="C20" s="32"/>
      <c r="D20" s="28">
        <f>SUM(D12:D18)</f>
        <v>100896900</v>
      </c>
      <c r="E20" s="28">
        <f t="shared" ref="E20:I20" si="0">SUM(E12:E18)</f>
        <v>14013768.210000001</v>
      </c>
      <c r="F20" s="28">
        <f t="shared" si="0"/>
        <v>114910668.21000001</v>
      </c>
      <c r="G20" s="28">
        <f t="shared" si="0"/>
        <v>109492235.14</v>
      </c>
      <c r="H20" s="28">
        <f t="shared" si="0"/>
        <v>108686196.62</v>
      </c>
      <c r="I20" s="28">
        <f t="shared" si="0"/>
        <v>5418433.0699999966</v>
      </c>
    </row>
    <row r="22" spans="1:14" x14ac:dyDescent="0.25">
      <c r="G22" s="15"/>
    </row>
    <row r="23" spans="1:14" x14ac:dyDescent="0.25">
      <c r="B23" s="15"/>
      <c r="C23" s="15"/>
      <c r="D23" s="15"/>
      <c r="G23" s="15"/>
    </row>
    <row r="24" spans="1:14" x14ac:dyDescent="0.25">
      <c r="B24" s="15"/>
      <c r="C24" s="15"/>
      <c r="D24" s="15"/>
      <c r="G24" s="15"/>
    </row>
    <row r="26" spans="1:14" s="16" customFormat="1" ht="12" x14ac:dyDescent="0.2"/>
    <row r="27" spans="1:14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17"/>
    </row>
    <row r="28" spans="1:14" x14ac:dyDescent="0.2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9"/>
      <c r="L28" s="20"/>
      <c r="M28" s="21"/>
      <c r="N28" s="17"/>
    </row>
    <row r="29" spans="1:14" x14ac:dyDescent="0.2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9"/>
      <c r="L29" s="20"/>
      <c r="M29" s="21"/>
      <c r="N29" s="17"/>
    </row>
    <row r="30" spans="1:14" x14ac:dyDescent="0.2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9"/>
      <c r="L30" s="20"/>
      <c r="M30" s="21"/>
      <c r="N30" s="17"/>
    </row>
  </sheetData>
  <mergeCells count="13">
    <mergeCell ref="B2:I2"/>
    <mergeCell ref="B3:I3"/>
    <mergeCell ref="B4:I4"/>
    <mergeCell ref="B5:I5"/>
    <mergeCell ref="B7:C9"/>
    <mergeCell ref="D7:H7"/>
    <mergeCell ref="I7:I8"/>
    <mergeCell ref="B17:C17"/>
    <mergeCell ref="B18:C18"/>
    <mergeCell ref="B20:C20"/>
    <mergeCell ref="B11:C11"/>
    <mergeCell ref="B15:C15"/>
    <mergeCell ref="B16:C16"/>
  </mergeCells>
  <printOptions horizontalCentered="1"/>
  <pageMargins left="0.31496062992125984" right="0.31496062992125984" top="0.35433070866141736" bottom="0.35433070866141736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SERGIO</cp:lastModifiedBy>
  <cp:lastPrinted>2022-03-03T18:53:34Z</cp:lastPrinted>
  <dcterms:created xsi:type="dcterms:W3CDTF">2018-10-31T21:40:06Z</dcterms:created>
  <dcterms:modified xsi:type="dcterms:W3CDTF">2022-03-03T19:02:23Z</dcterms:modified>
</cp:coreProperties>
</file>