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36FFB890-B5C0-46CC-A38D-22375132BD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4" sheetId="47" r:id="rId1"/>
  </sheets>
  <definedNames>
    <definedName name="_xlnm.Print_Area" localSheetId="0">'IC-4'!$A$1:$E$71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7" l="1"/>
  <c r="E60" i="47"/>
  <c r="D60" i="47"/>
  <c r="E53" i="47"/>
  <c r="D53" i="47"/>
  <c r="E48" i="47"/>
  <c r="D48" i="47"/>
  <c r="E28" i="47"/>
  <c r="E7" i="47"/>
  <c r="E39" i="47"/>
  <c r="D39" i="47"/>
  <c r="E29" i="47"/>
  <c r="D29" i="47"/>
  <c r="E17" i="47"/>
  <c r="D17" i="47"/>
  <c r="E8" i="47"/>
  <c r="D8" i="47"/>
</calcChain>
</file>

<file path=xl/sharedStrings.xml><?xml version="1.0" encoding="utf-8"?>
<sst xmlns="http://schemas.openxmlformats.org/spreadsheetml/2006/main" count="57" uniqueCount="57">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</sst>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3" borderId="0" xfId="2" applyFont="1" applyFill="1" applyBorder="1"/>
    <xf numFmtId="0" fontId="4" fillId="3" borderId="2" xfId="2" applyFont="1" applyFill="1" applyBorder="1" applyAlignment="1"/>
    <xf numFmtId="0" fontId="5" fillId="3" borderId="0" xfId="2" applyFont="1" applyFill="1" applyBorder="1" applyAlignment="1">
      <alignment vertical="top"/>
    </xf>
    <xf numFmtId="0" fontId="0" fillId="0" borderId="0" xfId="0" applyBorder="1"/>
    <xf numFmtId="0" fontId="3" fillId="3" borderId="0" xfId="1" applyFont="1" applyFill="1" applyBorder="1" applyAlignment="1">
      <alignment vertical="center"/>
    </xf>
    <xf numFmtId="43" fontId="5" fillId="3" borderId="3" xfId="3" applyFont="1" applyFill="1" applyBorder="1"/>
    <xf numFmtId="0" fontId="1" fillId="0" borderId="3" xfId="2" applyBorder="1"/>
    <xf numFmtId="0" fontId="1" fillId="0" borderId="0" xfId="2" applyBorder="1"/>
    <xf numFmtId="0" fontId="1" fillId="0" borderId="6" xfId="2" applyBorder="1"/>
    <xf numFmtId="0" fontId="1" fillId="0" borderId="5" xfId="2" applyBorder="1"/>
    <xf numFmtId="0" fontId="3" fillId="3" borderId="0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3" fontId="3" fillId="3" borderId="3" xfId="2" applyNumberFormat="1" applyFont="1" applyFill="1" applyBorder="1" applyAlignment="1" applyProtection="1">
      <alignment horizontal="right" vertical="top"/>
    </xf>
    <xf numFmtId="3" fontId="5" fillId="3" borderId="3" xfId="3" applyNumberFormat="1" applyFont="1" applyFill="1" applyBorder="1" applyAlignment="1" applyProtection="1">
      <alignment horizontal="right" vertical="top" wrapText="1"/>
      <protection locked="0"/>
    </xf>
    <xf numFmtId="0" fontId="3" fillId="3" borderId="0" xfId="2" applyFont="1" applyFill="1" applyBorder="1" applyAlignment="1">
      <alignment vertical="top" wrapText="1"/>
    </xf>
    <xf numFmtId="3" fontId="5" fillId="3" borderId="3" xfId="2" applyNumberFormat="1" applyFont="1" applyFill="1" applyBorder="1" applyAlignment="1" applyProtection="1">
      <alignment horizontal="right" vertical="top"/>
    </xf>
    <xf numFmtId="0" fontId="3" fillId="3" borderId="0" xfId="2" applyFont="1" applyFill="1" applyBorder="1" applyAlignment="1">
      <alignment vertical="top"/>
    </xf>
    <xf numFmtId="0" fontId="5" fillId="3" borderId="0" xfId="2" applyFont="1" applyFill="1" applyBorder="1" applyAlignment="1">
      <alignment vertical="center" wrapText="1"/>
    </xf>
    <xf numFmtId="0" fontId="5" fillId="3" borderId="3" xfId="2" applyFont="1" applyFill="1" applyBorder="1"/>
    <xf numFmtId="0" fontId="5" fillId="3" borderId="3" xfId="2" applyFont="1" applyFill="1" applyBorder="1" applyAlignment="1">
      <alignment vertical="top"/>
    </xf>
    <xf numFmtId="0" fontId="5" fillId="3" borderId="0" xfId="2" applyFont="1" applyFill="1" applyBorder="1" applyAlignment="1">
      <alignment wrapText="1"/>
    </xf>
    <xf numFmtId="0" fontId="5" fillId="3" borderId="0" xfId="2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3" fillId="3" borderId="0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0" borderId="0" xfId="12" applyFont="1" applyBorder="1" applyAlignment="1">
      <alignment vertical="center" wrapText="1"/>
    </xf>
    <xf numFmtId="0" fontId="2" fillId="0" borderId="0" xfId="12"/>
    <xf numFmtId="0" fontId="2" fillId="0" borderId="0" xfId="12" applyAlignment="1">
      <alignment horizontal="center"/>
    </xf>
    <xf numFmtId="3" fontId="5" fillId="4" borderId="0" xfId="29" applyNumberFormat="1" applyFont="1" applyFill="1" applyBorder="1" applyAlignment="1" applyProtection="1">
      <alignment horizontal="right" vertical="top" wrapText="1"/>
      <protection locked="0"/>
    </xf>
    <xf numFmtId="3" fontId="5" fillId="4" borderId="3" xfId="29" applyNumberFormat="1" applyFont="1" applyFill="1" applyBorder="1" applyAlignment="1" applyProtection="1">
      <alignment horizontal="right" vertical="top" wrapText="1"/>
      <protection locked="0"/>
    </xf>
    <xf numFmtId="3" fontId="3" fillId="3" borderId="0" xfId="2" applyNumberFormat="1" applyFont="1" applyFill="1" applyBorder="1" applyAlignment="1">
      <alignment horizontal="right" vertical="top" wrapText="1"/>
    </xf>
    <xf numFmtId="3" fontId="3" fillId="3" borderId="3" xfId="2" applyNumberFormat="1" applyFont="1" applyFill="1" applyBorder="1" applyAlignment="1">
      <alignment horizontal="right" vertical="top" wrapText="1"/>
    </xf>
    <xf numFmtId="3" fontId="3" fillId="3" borderId="0" xfId="2" applyNumberFormat="1" applyFont="1" applyFill="1" applyBorder="1" applyAlignment="1">
      <alignment vertical="top" wrapText="1"/>
    </xf>
    <xf numFmtId="3" fontId="3" fillId="3" borderId="3" xfId="2" applyNumberFormat="1" applyFont="1" applyFill="1" applyBorder="1" applyAlignment="1">
      <alignment vertical="top" wrapText="1"/>
    </xf>
    <xf numFmtId="3" fontId="0" fillId="0" borderId="0" xfId="0" applyNumberFormat="1"/>
    <xf numFmtId="0" fontId="3" fillId="3" borderId="3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3" fontId="14" fillId="3" borderId="0" xfId="2" applyNumberFormat="1" applyFont="1" applyFill="1" applyBorder="1" applyAlignment="1" applyProtection="1">
      <alignment horizontal="right"/>
      <protection locked="0"/>
    </xf>
    <xf numFmtId="0" fontId="13" fillId="0" borderId="0" xfId="2" applyFont="1" applyBorder="1"/>
    <xf numFmtId="0" fontId="13" fillId="0" borderId="3" xfId="2" applyFont="1" applyBorder="1"/>
    <xf numFmtId="3" fontId="14" fillId="3" borderId="3" xfId="2" applyNumberFormat="1" applyFont="1" applyFill="1" applyBorder="1" applyAlignment="1" applyProtection="1">
      <alignment horizontal="right"/>
      <protection locked="0"/>
    </xf>
    <xf numFmtId="3" fontId="3" fillId="3" borderId="0" xfId="2" applyNumberFormat="1" applyFont="1" applyFill="1" applyBorder="1" applyAlignment="1">
      <alignment vertical="center" wrapText="1"/>
    </xf>
    <xf numFmtId="0" fontId="5" fillId="0" borderId="0" xfId="12" applyFont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</cellXfs>
  <cellStyles count="30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120650</xdr:rowOff>
    </xdr:from>
    <xdr:to>
      <xdr:col>4</xdr:col>
      <xdr:colOff>895350</xdr:colOff>
      <xdr:row>95</xdr:row>
      <xdr:rowOff>88900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6979900"/>
          <a:ext cx="7292975" cy="9207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kumimoji="0" lang="es-ES" sz="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ORIGEN: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negativa de los rubros de activo y la variación positiva de los rubros de pasivo y patrimonio por la obtención o disposición de los recursos y obligaciones durante el ejercicio, del periodo actual (20XN) respecto al periodo anterior (20XN-1).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APLICACIÓN: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positiva de los rubros de activo y la variación negativa de los rubros de pasivo y patrimonio por la obtención o disposición de los recursos y obligaciones durante el ejercicio, del periodo actual (20XN) respecto al periodo anterior (20XN-1).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1190626</xdr:colOff>
      <xdr:row>2</xdr:row>
      <xdr:rowOff>19051</xdr:rowOff>
    </xdr:from>
    <xdr:to>
      <xdr:col>1</xdr:col>
      <xdr:colOff>1704976</xdr:colOff>
      <xdr:row>4</xdr:row>
      <xdr:rowOff>152401</xdr:rowOff>
    </xdr:to>
    <xdr:pic>
      <xdr:nvPicPr>
        <xdr:cNvPr id="7" name="Imagen 6" descr="TJA Guerrero - TJA Guerrero">
          <a:extLst>
            <a:ext uri="{FF2B5EF4-FFF2-40B4-BE49-F238E27FC236}">
              <a16:creationId xmlns:a16="http://schemas.microsoft.com/office/drawing/2014/main" id="{5876D4AE-E63F-42FA-9681-55FBC592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400051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2114550</xdr:colOff>
      <xdr:row>64</xdr:row>
      <xdr:rowOff>123825</xdr:rowOff>
    </xdr:from>
    <xdr:to>
      <xdr:col>3</xdr:col>
      <xdr:colOff>847725</xdr:colOff>
      <xdr:row>71</xdr:row>
      <xdr:rowOff>85725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AD254EC-4B13-438C-86D8-10BF36CE709D}"/>
            </a:ext>
          </a:extLst>
        </xdr:cNvPr>
        <xdr:cNvSpPr txBox="1">
          <a:spLocks noChangeArrowheads="1"/>
        </xdr:cNvSpPr>
      </xdr:nvSpPr>
      <xdr:spPr bwMode="auto">
        <a:xfrm>
          <a:off x="4381500" y="12315825"/>
          <a:ext cx="17335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1921702</xdr:colOff>
      <xdr:row>64</xdr:row>
      <xdr:rowOff>102870</xdr:rowOff>
    </xdr:from>
    <xdr:to>
      <xdr:col>2</xdr:col>
      <xdr:colOff>1847850</xdr:colOff>
      <xdr:row>71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BEB6CB2-8EC5-40A7-8A50-362994748DD0}"/>
            </a:ext>
          </a:extLst>
        </xdr:cNvPr>
        <xdr:cNvSpPr txBox="1">
          <a:spLocks noChangeArrowheads="1"/>
        </xdr:cNvSpPr>
      </xdr:nvSpPr>
      <xdr:spPr bwMode="auto">
        <a:xfrm>
          <a:off x="2159827" y="12294870"/>
          <a:ext cx="1954973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64</xdr:row>
      <xdr:rowOff>123826</xdr:rowOff>
    </xdr:from>
    <xdr:to>
      <xdr:col>1</xdr:col>
      <xdr:colOff>1724025</xdr:colOff>
      <xdr:row>71</xdr:row>
      <xdr:rowOff>85726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5EBB0BD-033A-4671-9937-80D3E57678FE}"/>
            </a:ext>
          </a:extLst>
        </xdr:cNvPr>
        <xdr:cNvSpPr txBox="1">
          <a:spLocks noChangeArrowheads="1"/>
        </xdr:cNvSpPr>
      </xdr:nvSpPr>
      <xdr:spPr bwMode="auto">
        <a:xfrm>
          <a:off x="0" y="12315826"/>
          <a:ext cx="1962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975362</xdr:colOff>
      <xdr:row>64</xdr:row>
      <xdr:rowOff>114300</xdr:rowOff>
    </xdr:from>
    <xdr:to>
      <xdr:col>5</xdr:col>
      <xdr:colOff>171451</xdr:colOff>
      <xdr:row>69</xdr:row>
      <xdr:rowOff>133350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35529681-CE1C-4961-B454-0C4B3C751CA0}"/>
            </a:ext>
          </a:extLst>
        </xdr:cNvPr>
        <xdr:cNvSpPr txBox="1">
          <a:spLocks noChangeArrowheads="1"/>
        </xdr:cNvSpPr>
      </xdr:nvSpPr>
      <xdr:spPr bwMode="auto">
        <a:xfrm>
          <a:off x="6242687" y="12306300"/>
          <a:ext cx="145351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4"/>
  <sheetViews>
    <sheetView tabSelected="1" topLeftCell="A41" zoomScaleNormal="100" workbookViewId="0">
      <selection activeCell="C80" sqref="C80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5" customWidth="1"/>
    <col min="4" max="4" width="16.85546875" customWidth="1"/>
    <col min="5" max="5" width="17" customWidth="1"/>
  </cols>
  <sheetData>
    <row r="2" spans="2:6" ht="15" customHeight="1" x14ac:dyDescent="0.25">
      <c r="B2" s="23"/>
      <c r="C2" s="23"/>
      <c r="D2" s="23"/>
      <c r="E2" s="24" t="s">
        <v>53</v>
      </c>
    </row>
    <row r="3" spans="2:6" x14ac:dyDescent="0.25">
      <c r="B3" s="68" t="s">
        <v>55</v>
      </c>
      <c r="C3" s="69"/>
      <c r="D3" s="69"/>
      <c r="E3" s="70"/>
    </row>
    <row r="4" spans="2:6" x14ac:dyDescent="0.25">
      <c r="B4" s="68" t="s">
        <v>50</v>
      </c>
      <c r="C4" s="69"/>
      <c r="D4" s="69"/>
      <c r="E4" s="70"/>
    </row>
    <row r="5" spans="2:6" x14ac:dyDescent="0.25">
      <c r="B5" s="71" t="s">
        <v>56</v>
      </c>
      <c r="C5" s="72"/>
      <c r="D5" s="72"/>
      <c r="E5" s="73"/>
    </row>
    <row r="6" spans="2:6" x14ac:dyDescent="0.25">
      <c r="B6" s="2"/>
      <c r="C6" s="5"/>
      <c r="D6" s="11" t="s">
        <v>0</v>
      </c>
      <c r="E6" s="12" t="s">
        <v>1</v>
      </c>
    </row>
    <row r="7" spans="2:6" x14ac:dyDescent="0.25">
      <c r="B7" s="60" t="s">
        <v>4</v>
      </c>
      <c r="C7" s="61"/>
      <c r="D7" s="37"/>
      <c r="E7" s="13">
        <f>+E8+E17-D8</f>
        <v>10121248.15</v>
      </c>
      <c r="F7" s="41"/>
    </row>
    <row r="8" spans="2:6" ht="15" customHeight="1" x14ac:dyDescent="0.25">
      <c r="B8" s="52" t="s">
        <v>6</v>
      </c>
      <c r="C8" s="53"/>
      <c r="D8" s="37">
        <f>SUM(D9:D14)</f>
        <v>8417.56</v>
      </c>
      <c r="E8" s="38">
        <f>SUM(E9:E14)</f>
        <v>8086779.6200000001</v>
      </c>
    </row>
    <row r="9" spans="2:6" ht="15" customHeight="1" x14ac:dyDescent="0.25">
      <c r="B9" s="50" t="s">
        <v>8</v>
      </c>
      <c r="C9" s="51"/>
      <c r="D9" s="35">
        <v>0</v>
      </c>
      <c r="E9" s="36">
        <v>8023643.3700000001</v>
      </c>
    </row>
    <row r="10" spans="2:6" ht="15" customHeight="1" x14ac:dyDescent="0.25">
      <c r="B10" s="50" t="s">
        <v>10</v>
      </c>
      <c r="C10" s="51"/>
      <c r="D10" s="35">
        <v>0</v>
      </c>
      <c r="E10" s="36">
        <v>63136.25</v>
      </c>
    </row>
    <row r="11" spans="2:6" ht="15" customHeight="1" x14ac:dyDescent="0.25">
      <c r="B11" s="50" t="s">
        <v>12</v>
      </c>
      <c r="C11" s="51"/>
      <c r="D11" s="35">
        <v>8417.56</v>
      </c>
      <c r="E11" s="36">
        <v>0</v>
      </c>
    </row>
    <row r="12" spans="2:6" x14ac:dyDescent="0.25">
      <c r="B12" s="50" t="s">
        <v>14</v>
      </c>
      <c r="C12" s="51"/>
      <c r="D12" s="35">
        <v>0</v>
      </c>
      <c r="E12" s="36">
        <v>0</v>
      </c>
    </row>
    <row r="13" spans="2:6" x14ac:dyDescent="0.25">
      <c r="B13" s="50" t="s">
        <v>16</v>
      </c>
      <c r="C13" s="51"/>
      <c r="D13" s="35">
        <v>0</v>
      </c>
      <c r="E13" s="36">
        <v>0</v>
      </c>
    </row>
    <row r="14" spans="2:6" ht="15" customHeight="1" x14ac:dyDescent="0.25">
      <c r="B14" s="50" t="s">
        <v>18</v>
      </c>
      <c r="C14" s="51"/>
      <c r="D14" s="35">
        <v>0</v>
      </c>
      <c r="E14" s="36">
        <v>0</v>
      </c>
    </row>
    <row r="15" spans="2:6" ht="15" customHeight="1" x14ac:dyDescent="0.25">
      <c r="B15" s="50" t="s">
        <v>20</v>
      </c>
      <c r="C15" s="51"/>
      <c r="D15" s="35">
        <v>0</v>
      </c>
      <c r="E15" s="36">
        <v>0</v>
      </c>
    </row>
    <row r="16" spans="2:6" x14ac:dyDescent="0.25">
      <c r="B16" s="66"/>
      <c r="C16" s="67"/>
      <c r="D16" s="26"/>
      <c r="E16" s="14"/>
    </row>
    <row r="17" spans="2:5" ht="15" customHeight="1" x14ac:dyDescent="0.25">
      <c r="B17" s="52" t="s">
        <v>23</v>
      </c>
      <c r="C17" s="53"/>
      <c r="D17" s="39">
        <f>SUM(D18:D26)</f>
        <v>0</v>
      </c>
      <c r="E17" s="40">
        <f>SUM(E18:E26)</f>
        <v>2042886.09</v>
      </c>
    </row>
    <row r="18" spans="2:5" ht="15" customHeight="1" x14ac:dyDescent="0.25">
      <c r="B18" s="50" t="s">
        <v>24</v>
      </c>
      <c r="C18" s="51"/>
      <c r="D18" s="35">
        <v>0</v>
      </c>
      <c r="E18" s="36">
        <v>0</v>
      </c>
    </row>
    <row r="19" spans="2:5" ht="15" customHeight="1" x14ac:dyDescent="0.25">
      <c r="B19" s="50" t="s">
        <v>26</v>
      </c>
      <c r="C19" s="51"/>
      <c r="D19" s="35">
        <v>0</v>
      </c>
      <c r="E19" s="36">
        <v>0</v>
      </c>
    </row>
    <row r="20" spans="2:5" ht="15" customHeight="1" x14ac:dyDescent="0.25">
      <c r="B20" s="50" t="s">
        <v>2</v>
      </c>
      <c r="C20" s="51"/>
      <c r="D20" s="35">
        <v>0</v>
      </c>
      <c r="E20" s="36">
        <v>2021011.08</v>
      </c>
    </row>
    <row r="21" spans="2:5" ht="15" customHeight="1" x14ac:dyDescent="0.25">
      <c r="B21" s="50" t="s">
        <v>3</v>
      </c>
      <c r="C21" s="51"/>
      <c r="D21" s="35">
        <v>0</v>
      </c>
      <c r="E21" s="36">
        <v>21875.01</v>
      </c>
    </row>
    <row r="22" spans="2:5" ht="15" customHeight="1" x14ac:dyDescent="0.25">
      <c r="B22" s="50" t="s">
        <v>30</v>
      </c>
      <c r="C22" s="51"/>
      <c r="D22" s="35">
        <v>0</v>
      </c>
      <c r="E22" s="36">
        <v>0</v>
      </c>
    </row>
    <row r="23" spans="2:5" ht="15" customHeight="1" x14ac:dyDescent="0.25">
      <c r="B23" s="50" t="s">
        <v>32</v>
      </c>
      <c r="C23" s="51"/>
      <c r="D23" s="35">
        <v>0</v>
      </c>
      <c r="E23" s="36">
        <v>0</v>
      </c>
    </row>
    <row r="24" spans="2:5" ht="15" customHeight="1" x14ac:dyDescent="0.25">
      <c r="B24" s="50" t="s">
        <v>34</v>
      </c>
      <c r="C24" s="51"/>
      <c r="D24" s="35">
        <v>0</v>
      </c>
      <c r="E24" s="36">
        <v>0</v>
      </c>
    </row>
    <row r="25" spans="2:5" ht="15" customHeight="1" x14ac:dyDescent="0.25">
      <c r="B25" s="50" t="s">
        <v>36</v>
      </c>
      <c r="C25" s="51"/>
      <c r="D25" s="35">
        <v>0</v>
      </c>
      <c r="E25" s="36">
        <v>0</v>
      </c>
    </row>
    <row r="26" spans="2:5" ht="15" customHeight="1" x14ac:dyDescent="0.25">
      <c r="B26" s="50" t="s">
        <v>37</v>
      </c>
      <c r="C26" s="51"/>
      <c r="D26" s="35">
        <v>0</v>
      </c>
      <c r="E26" s="36">
        <v>0</v>
      </c>
    </row>
    <row r="27" spans="2:5" x14ac:dyDescent="0.25">
      <c r="B27" s="27"/>
      <c r="C27" s="17"/>
      <c r="D27" s="15"/>
      <c r="E27" s="16"/>
    </row>
    <row r="28" spans="2:5" x14ac:dyDescent="0.25">
      <c r="B28" s="64" t="s">
        <v>5</v>
      </c>
      <c r="C28" s="65"/>
      <c r="D28" s="25"/>
      <c r="E28" s="13">
        <f>+E29-D39</f>
        <v>2159593.9899999998</v>
      </c>
    </row>
    <row r="29" spans="2:5" x14ac:dyDescent="0.25">
      <c r="B29" s="62" t="s">
        <v>7</v>
      </c>
      <c r="C29" s="63"/>
      <c r="D29" s="39">
        <f>SUM(D30:D37)</f>
        <v>0</v>
      </c>
      <c r="E29" s="40">
        <f>SUM(E30:E37)</f>
        <v>2192751.46</v>
      </c>
    </row>
    <row r="30" spans="2:5" x14ac:dyDescent="0.25">
      <c r="B30" s="56" t="s">
        <v>9</v>
      </c>
      <c r="C30" s="57"/>
      <c r="D30" s="35">
        <v>0</v>
      </c>
      <c r="E30" s="36">
        <v>2192751.46</v>
      </c>
    </row>
    <row r="31" spans="2:5" x14ac:dyDescent="0.25">
      <c r="B31" s="56" t="s">
        <v>11</v>
      </c>
      <c r="C31" s="57"/>
      <c r="D31" s="35">
        <v>0</v>
      </c>
      <c r="E31" s="36">
        <v>0</v>
      </c>
    </row>
    <row r="32" spans="2:5" x14ac:dyDescent="0.25">
      <c r="B32" s="56" t="s">
        <v>13</v>
      </c>
      <c r="C32" s="57"/>
      <c r="D32" s="35">
        <v>0</v>
      </c>
      <c r="E32" s="36">
        <v>0</v>
      </c>
    </row>
    <row r="33" spans="2:5" x14ac:dyDescent="0.25">
      <c r="B33" s="56" t="s">
        <v>15</v>
      </c>
      <c r="C33" s="57"/>
      <c r="D33" s="35">
        <v>0</v>
      </c>
      <c r="E33" s="36">
        <v>0</v>
      </c>
    </row>
    <row r="34" spans="2:5" x14ac:dyDescent="0.25">
      <c r="B34" s="56" t="s">
        <v>17</v>
      </c>
      <c r="C34" s="57"/>
      <c r="D34" s="35">
        <v>0</v>
      </c>
      <c r="E34" s="36">
        <v>0</v>
      </c>
    </row>
    <row r="35" spans="2:5" x14ac:dyDescent="0.25">
      <c r="B35" s="56" t="s">
        <v>19</v>
      </c>
      <c r="C35" s="57"/>
      <c r="D35" s="35">
        <v>0</v>
      </c>
      <c r="E35" s="36">
        <v>0</v>
      </c>
    </row>
    <row r="36" spans="2:5" x14ac:dyDescent="0.25">
      <c r="B36" s="56" t="s">
        <v>21</v>
      </c>
      <c r="C36" s="57"/>
      <c r="D36" s="35">
        <v>0</v>
      </c>
      <c r="E36" s="36">
        <v>0</v>
      </c>
    </row>
    <row r="37" spans="2:5" x14ac:dyDescent="0.25">
      <c r="B37" s="56" t="s">
        <v>22</v>
      </c>
      <c r="C37" s="57"/>
      <c r="D37" s="35">
        <v>0</v>
      </c>
      <c r="E37" s="36">
        <v>0</v>
      </c>
    </row>
    <row r="38" spans="2:5" x14ac:dyDescent="0.25">
      <c r="B38" s="29"/>
      <c r="C38" s="1"/>
      <c r="D38" s="26"/>
      <c r="E38" s="14"/>
    </row>
    <row r="39" spans="2:5" x14ac:dyDescent="0.25">
      <c r="B39" s="62" t="s">
        <v>25</v>
      </c>
      <c r="C39" s="63"/>
      <c r="D39" s="37">
        <f>SUM(D40:D45)</f>
        <v>33157.47</v>
      </c>
      <c r="E39" s="38">
        <f>SUM(E40:E45)</f>
        <v>0</v>
      </c>
    </row>
    <row r="40" spans="2:5" x14ac:dyDescent="0.25">
      <c r="B40" s="56" t="s">
        <v>27</v>
      </c>
      <c r="C40" s="57"/>
      <c r="D40" s="35">
        <v>0</v>
      </c>
      <c r="E40" s="36">
        <v>0</v>
      </c>
    </row>
    <row r="41" spans="2:5" x14ac:dyDescent="0.25">
      <c r="B41" s="56" t="s">
        <v>28</v>
      </c>
      <c r="C41" s="57"/>
      <c r="D41" s="35">
        <v>0</v>
      </c>
      <c r="E41" s="36">
        <v>0</v>
      </c>
    </row>
    <row r="42" spans="2:5" x14ac:dyDescent="0.25">
      <c r="B42" s="56" t="s">
        <v>29</v>
      </c>
      <c r="C42" s="57"/>
      <c r="D42" s="35">
        <v>0</v>
      </c>
      <c r="E42" s="36">
        <v>0</v>
      </c>
    </row>
    <row r="43" spans="2:5" x14ac:dyDescent="0.25">
      <c r="B43" s="56" t="s">
        <v>31</v>
      </c>
      <c r="C43" s="57"/>
      <c r="D43" s="35">
        <v>0</v>
      </c>
      <c r="E43" s="36">
        <v>0</v>
      </c>
    </row>
    <row r="44" spans="2:5" x14ac:dyDescent="0.25">
      <c r="B44" s="56" t="s">
        <v>33</v>
      </c>
      <c r="C44" s="57"/>
      <c r="D44" s="35">
        <v>33157.47</v>
      </c>
      <c r="E44" s="36">
        <v>0</v>
      </c>
    </row>
    <row r="45" spans="2:5" x14ac:dyDescent="0.25">
      <c r="B45" s="58" t="s">
        <v>35</v>
      </c>
      <c r="C45" s="59"/>
      <c r="D45" s="35">
        <v>0</v>
      </c>
      <c r="E45" s="36">
        <v>0</v>
      </c>
    </row>
    <row r="46" spans="2:5" x14ac:dyDescent="0.25">
      <c r="B46" s="30"/>
      <c r="C46" s="31"/>
      <c r="D46" s="18"/>
      <c r="E46" s="19"/>
    </row>
    <row r="47" spans="2:5" ht="15" customHeight="1" x14ac:dyDescent="0.25">
      <c r="B47" s="60" t="s">
        <v>51</v>
      </c>
      <c r="C47" s="61"/>
      <c r="D47" s="48">
        <f>+D53-E53</f>
        <v>12280842.140000001</v>
      </c>
      <c r="E47" s="19"/>
    </row>
    <row r="48" spans="2:5" ht="15" customHeight="1" x14ac:dyDescent="0.25">
      <c r="B48" s="52" t="s">
        <v>38</v>
      </c>
      <c r="C48" s="53"/>
      <c r="D48" s="43">
        <f>SUM(D49:D51)</f>
        <v>0</v>
      </c>
      <c r="E48" s="42">
        <f>SUM(E49:E51)</f>
        <v>0</v>
      </c>
    </row>
    <row r="49" spans="2:9" x14ac:dyDescent="0.25">
      <c r="B49" s="50" t="s">
        <v>39</v>
      </c>
      <c r="C49" s="51"/>
      <c r="D49" s="3">
        <v>0</v>
      </c>
      <c r="E49" s="20">
        <v>0</v>
      </c>
    </row>
    <row r="50" spans="2:9" ht="15" customHeight="1" x14ac:dyDescent="0.25">
      <c r="B50" s="50" t="s">
        <v>40</v>
      </c>
      <c r="C50" s="51"/>
      <c r="D50" s="21">
        <v>0</v>
      </c>
      <c r="E50" s="36">
        <v>0</v>
      </c>
    </row>
    <row r="51" spans="2:9" ht="15" customHeight="1" x14ac:dyDescent="0.25">
      <c r="B51" s="50" t="s">
        <v>41</v>
      </c>
      <c r="C51" s="51"/>
      <c r="D51" s="21">
        <v>0</v>
      </c>
      <c r="E51" s="36">
        <v>0</v>
      </c>
    </row>
    <row r="52" spans="2:9" x14ac:dyDescent="0.25">
      <c r="B52" s="28"/>
      <c r="C52" s="26"/>
      <c r="D52" s="22"/>
      <c r="E52" s="6"/>
    </row>
    <row r="53" spans="2:9" ht="15" customHeight="1" x14ac:dyDescent="0.25">
      <c r="B53" s="52" t="s">
        <v>42</v>
      </c>
      <c r="C53" s="53"/>
      <c r="D53" s="44">
        <f>SUM(D54:D58)</f>
        <v>15293449.17</v>
      </c>
      <c r="E53" s="47">
        <f>SUM(E54:E58)</f>
        <v>3012607.03</v>
      </c>
    </row>
    <row r="54" spans="2:9" ht="15" customHeight="1" x14ac:dyDescent="0.25">
      <c r="B54" s="50" t="s">
        <v>43</v>
      </c>
      <c r="C54" s="51"/>
      <c r="D54" s="35">
        <v>0</v>
      </c>
      <c r="E54" s="36">
        <v>3012607.03</v>
      </c>
    </row>
    <row r="55" spans="2:9" ht="15" customHeight="1" x14ac:dyDescent="0.25">
      <c r="B55" s="50" t="s">
        <v>44</v>
      </c>
      <c r="C55" s="51"/>
      <c r="D55" s="35">
        <v>15293449.17</v>
      </c>
      <c r="E55" s="36">
        <v>0</v>
      </c>
    </row>
    <row r="56" spans="2:9" x14ac:dyDescent="0.25">
      <c r="B56" s="50" t="s">
        <v>45</v>
      </c>
      <c r="C56" s="51"/>
      <c r="D56" s="35">
        <v>0</v>
      </c>
      <c r="E56" s="36">
        <v>0</v>
      </c>
    </row>
    <row r="57" spans="2:9" x14ac:dyDescent="0.25">
      <c r="B57" s="50" t="s">
        <v>46</v>
      </c>
      <c r="C57" s="51"/>
      <c r="D57" s="35">
        <v>0</v>
      </c>
      <c r="E57" s="36">
        <v>0</v>
      </c>
    </row>
    <row r="58" spans="2:9" ht="15" customHeight="1" x14ac:dyDescent="0.25">
      <c r="B58" s="50" t="s">
        <v>47</v>
      </c>
      <c r="C58" s="51"/>
      <c r="D58" s="35">
        <v>0</v>
      </c>
      <c r="E58" s="36">
        <v>0</v>
      </c>
    </row>
    <row r="59" spans="2:9" x14ac:dyDescent="0.25">
      <c r="B59" s="28"/>
      <c r="C59" s="26"/>
      <c r="D59" s="8"/>
      <c r="E59" s="7"/>
    </row>
    <row r="60" spans="2:9" ht="15" customHeight="1" x14ac:dyDescent="0.25">
      <c r="B60" s="52" t="s">
        <v>52</v>
      </c>
      <c r="C60" s="53"/>
      <c r="D60" s="45">
        <f>SUM(D61:D62)</f>
        <v>0</v>
      </c>
      <c r="E60" s="46">
        <f>SUM(E61:E62)</f>
        <v>0</v>
      </c>
    </row>
    <row r="61" spans="2:9" ht="15" customHeight="1" x14ac:dyDescent="0.25">
      <c r="B61" s="50" t="s">
        <v>48</v>
      </c>
      <c r="C61" s="51"/>
      <c r="D61" s="8">
        <v>0</v>
      </c>
      <c r="E61" s="7">
        <v>0</v>
      </c>
    </row>
    <row r="62" spans="2:9" ht="15" customHeight="1" x14ac:dyDescent="0.25">
      <c r="B62" s="54" t="s">
        <v>49</v>
      </c>
      <c r="C62" s="55"/>
      <c r="D62" s="9">
        <v>0</v>
      </c>
      <c r="E62" s="10">
        <v>0</v>
      </c>
      <c r="F62" s="4"/>
      <c r="G62" s="4"/>
      <c r="H62" s="4"/>
      <c r="I62" s="4"/>
    </row>
    <row r="63" spans="2:9" ht="15" customHeight="1" x14ac:dyDescent="0.25">
      <c r="B63" s="49" t="s">
        <v>54</v>
      </c>
      <c r="C63" s="49"/>
      <c r="D63" s="49"/>
      <c r="E63" s="49"/>
      <c r="F63" s="49"/>
      <c r="G63" s="32"/>
      <c r="H63" s="32"/>
      <c r="I63" s="32"/>
    </row>
    <row r="66" spans="2:3" s="33" customFormat="1" ht="12.75" x14ac:dyDescent="0.2"/>
    <row r="67" spans="2:3" s="33" customFormat="1" ht="12.75" x14ac:dyDescent="0.2"/>
    <row r="68" spans="2:3" s="33" customFormat="1" ht="12.75" x14ac:dyDescent="0.2">
      <c r="B68" s="34"/>
      <c r="C68" s="34"/>
    </row>
    <row r="69" spans="2:3" s="33" customFormat="1" ht="12.75" x14ac:dyDescent="0.2">
      <c r="B69" s="34"/>
      <c r="C69" s="34"/>
    </row>
    <row r="70" spans="2:3" s="33" customFormat="1" ht="12.75" x14ac:dyDescent="0.2">
      <c r="B70" s="34"/>
      <c r="C70" s="34"/>
    </row>
    <row r="71" spans="2:3" s="33" customFormat="1" ht="12.75" x14ac:dyDescent="0.2"/>
    <row r="72" spans="2:3" s="33" customFormat="1" ht="12.75" x14ac:dyDescent="0.2"/>
    <row r="73" spans="2:3" s="33" customFormat="1" ht="12.75" x14ac:dyDescent="0.2"/>
    <row r="74" spans="2:3" s="33" customFormat="1" ht="12.75" x14ac:dyDescent="0.2"/>
  </sheetData>
  <mergeCells count="55"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55:C55"/>
    <mergeCell ref="B42:C42"/>
    <mergeCell ref="B43:C43"/>
    <mergeCell ref="B44:C44"/>
    <mergeCell ref="B45:C45"/>
    <mergeCell ref="B47:C47"/>
    <mergeCell ref="B48:C48"/>
    <mergeCell ref="B49:C49"/>
    <mergeCell ref="B50:C50"/>
    <mergeCell ref="B51:C51"/>
    <mergeCell ref="B53:C53"/>
    <mergeCell ref="B54:C54"/>
    <mergeCell ref="B63:F63"/>
    <mergeCell ref="B56:C56"/>
    <mergeCell ref="B57:C57"/>
    <mergeCell ref="B58:C58"/>
    <mergeCell ref="B60:C60"/>
    <mergeCell ref="B61:C61"/>
    <mergeCell ref="B62:C62"/>
  </mergeCells>
  <printOptions horizontalCentered="1"/>
  <pageMargins left="0.31496062992125984" right="0.31496062992125984" top="0.35433070866141736" bottom="0.35433070866141736" header="0" footer="0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2021-08-17T21:19:25Z</cp:lastPrinted>
  <dcterms:created xsi:type="dcterms:W3CDTF">2018-10-31T19:27:45Z</dcterms:created>
  <dcterms:modified xsi:type="dcterms:W3CDTF">2021-08-17T21:19:43Z</dcterms:modified>
</cp:coreProperties>
</file>