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2. IC\"/>
    </mc:Choice>
  </mc:AlternateContent>
  <xr:revisionPtr revIDLastSave="0" documentId="13_ncr:1_{109C44DE-85C5-4C6D-B5C9-9E2A0EEAAE4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C-2" sheetId="44" r:id="rId1"/>
  </sheets>
  <definedNames>
    <definedName name="_xlnm.Print_Area" localSheetId="0">'IC-2'!$A$1:$K$78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44" l="1"/>
  <c r="I46" i="44"/>
  <c r="J39" i="44"/>
  <c r="I39" i="44"/>
  <c r="J34" i="44"/>
  <c r="I34" i="44"/>
  <c r="J27" i="44"/>
  <c r="I27" i="44"/>
  <c r="J17" i="44"/>
  <c r="I17" i="44"/>
  <c r="F30" i="44"/>
  <c r="E30" i="44"/>
  <c r="F16" i="44"/>
  <c r="E16" i="44"/>
  <c r="I50" i="44" l="1"/>
  <c r="J29" i="44"/>
  <c r="J50" i="44"/>
  <c r="E33" i="44"/>
  <c r="I29" i="44"/>
  <c r="F33" i="44"/>
  <c r="J52" i="44" l="1"/>
  <c r="I52" i="44"/>
</calcChain>
</file>

<file path=xl/sharedStrings.xml><?xml version="1.0" encoding="utf-8"?>
<sst xmlns="http://schemas.openxmlformats.org/spreadsheetml/2006/main" count="91" uniqueCount="91">
  <si>
    <t>Bienes Inmuebles, Infraestructura y Construcciones en Proceso</t>
  </si>
  <si>
    <t>Bienes Muebles</t>
  </si>
  <si>
    <t>Estado de Situación Financiera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</si>
  <si>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</si>
  <si>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</si>
  <si>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</si>
  <si>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</si>
  <si>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</si>
  <si>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</si>
  <si>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</si>
  <si>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</si>
  <si>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</si>
  <si>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</si>
  <si>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</si>
  <si>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</si>
  <si>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</si>
  <si>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</si>
  <si>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</si>
  <si>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</si>
  <si>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</si>
  <si>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</si>
  <si>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</si>
  <si>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</si>
  <si>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</si>
  <si>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</si>
  <si>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</si>
  <si>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</si>
  <si>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</si>
  <si>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</si>
  <si>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Documentos por Pagar a Largo Plazo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</si>
  <si>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</si>
  <si>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</si>
  <si>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</si>
  <si>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</si>
  <si>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</si>
  <si>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</si>
  <si>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</si>
  <si>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</si>
  <si>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</si>
  <si>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</si>
  <si>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</si>
  <si>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</si>
  <si>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</si>
  <si>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</si>
  <si>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</si>
  <si>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</si>
  <si>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</si>
  <si>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</si>
  <si>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</si>
  <si>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</si>
  <si>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</si>
  <si>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</si>
  <si>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</si>
  <si>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</si>
  <si>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</si>
  <si>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</si>
  <si>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</si>
  <si>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</si>
  <si>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Pública/Patrimonio</t>
  </si>
  <si>
    <t>(2)</t>
  </si>
  <si>
    <t>(1)</t>
  </si>
  <si>
    <t>Bajo protesta de decir verdad declaramos que los Estados Financieros y sus notas, son razonablemente correctos y son responsabilidad del emisor.</t>
  </si>
  <si>
    <t>Formato IC-2</t>
  </si>
  <si>
    <t>TRIBUNAL DE JUSTICIA ADMINISTRATIVA DEL ESTADO DE GUERRERO</t>
  </si>
  <si>
    <t>Al 30 de junio de 2021</t>
  </si>
  <si>
    <t xml:space="preserve">           CUENTAS DE ORDEN CONTABLES</t>
  </si>
  <si>
    <t xml:space="preserve">   VALORES</t>
  </si>
  <si>
    <t xml:space="preserve">   EMISIÓN DE OBLIGACIONES</t>
  </si>
  <si>
    <t xml:space="preserve">   AVALES Y GARANTÍAS</t>
  </si>
  <si>
    <t xml:space="preserve">           FIANZAS Y GARANTÍAS RECIBIDAS POR DEUDAS A COBRAR</t>
  </si>
  <si>
    <t xml:space="preserve">           FIANZAS Y GARANTÍAS RECIBIDAS</t>
  </si>
  <si>
    <t xml:space="preserve">   JUICIOS</t>
  </si>
  <si>
    <t xml:space="preserve">           DEMANDAS JUDICIAL EN PROCESO DE RESOLUCIÓN</t>
  </si>
  <si>
    <t xml:space="preserve">           RESOLUCIÓN DE DEMANDAS EN PROCESO JUDICIAL</t>
  </si>
  <si>
    <t xml:space="preserve">   INVERSIÓN MEDIANTE PROYECTOS PARA PRESTACIÓN DE SERVICIOS (PPS) Y SIMILARES</t>
  </si>
  <si>
    <t xml:space="preserve">   BIENES EN CONCESIONADOS O EN COMODATO</t>
  </si>
  <si>
    <t xml:space="preserve">           CUENTAS DE ORDEN PRESUPUESTARIAS </t>
  </si>
  <si>
    <t xml:space="preserve">   LEY DE INGRESOS </t>
  </si>
  <si>
    <t xml:space="preserve">           LEY DE INGRESOS ESTIMADA</t>
  </si>
  <si>
    <t xml:space="preserve">           LEY DE INGRESOS POR EJECUTAR</t>
  </si>
  <si>
    <t xml:space="preserve">           MODIFICACIONES A LA LEY DE INGRESOS ESTIMADA</t>
  </si>
  <si>
    <t xml:space="preserve">           LEY DE INGRESOS DEVENGADA</t>
  </si>
  <si>
    <t xml:space="preserve">           LEY DE INGRESOS RECAUDADA</t>
  </si>
  <si>
    <t xml:space="preserve">   PRESUPUESTO DE EGRESOS </t>
  </si>
  <si>
    <t xml:space="preserve">           PRESUPUESTO DE EGRESOS APROBADO</t>
  </si>
  <si>
    <t xml:space="preserve">           PRESUPUESTO DE EGRESOS POR EJERCER</t>
  </si>
  <si>
    <t xml:space="preserve">           MODIFICACIONES AL PRESUPUESTO DE EGRESOS APROBADO</t>
  </si>
  <si>
    <t xml:space="preserve">           PRESUPUESTO DE EGRESOS COMPROMETIDO</t>
  </si>
  <si>
    <t xml:space="preserve">           PRESUPUESTO DE EGRESOS DEVENGADO</t>
  </si>
  <si>
    <t xml:space="preserve">           PRESUPUESTO DE EGRESOS EJERCIDO</t>
  </si>
  <si>
    <t xml:space="preserve">           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</si>
</sst>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Arial"/>
    </font>
    <font>
      <b/>
      <u/>
      <sz val="7"/>
      <name val="Arial"/>
    </font>
    <font>
      <sz val="11"/>
      <name val="Calibri"/>
      <family val="2"/>
      <scheme val="minor"/>
    </font>
    <font>
      <sz val="7"/>
      <name val="Arial"/>
    </font>
    <font>
      <sz val="7"/>
      <name val="Arial"/>
      <family val="2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67">
    <xf numFmtId="0" fontId="0" fillId="0" borderId="0" xfId="0"/>
    <xf numFmtId="0" fontId="8" fillId="3" borderId="0" xfId="2" applyFont="1" applyFill="1" applyBorder="1" applyAlignment="1" applyProtection="1">
      <alignment horizontal="center" vertical="top"/>
    </xf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3" fontId="6" fillId="3" borderId="0" xfId="2" applyNumberFormat="1" applyFont="1" applyFill="1" applyBorder="1" applyAlignment="1" applyProtection="1">
      <alignment vertical="top"/>
      <protection locked="0"/>
    </xf>
    <xf numFmtId="3" fontId="6" fillId="3" borderId="5" xfId="2" applyNumberFormat="1" applyFont="1" applyFill="1" applyBorder="1" applyAlignment="1" applyProtection="1">
      <alignment vertical="top"/>
      <protection locked="0"/>
    </xf>
    <xf numFmtId="0" fontId="5" fillId="3" borderId="4" xfId="2" applyFont="1" applyFill="1" applyBorder="1" applyAlignment="1" applyProtection="1">
      <alignment vertical="top"/>
    </xf>
    <xf numFmtId="0" fontId="6" fillId="3" borderId="0" xfId="2" applyFont="1" applyFill="1" applyBorder="1" applyAlignment="1" applyProtection="1">
      <alignment vertical="top" wrapText="1"/>
    </xf>
    <xf numFmtId="3" fontId="6" fillId="3" borderId="0" xfId="3" applyNumberFormat="1" applyFont="1" applyFill="1" applyBorder="1" applyAlignment="1" applyProtection="1">
      <alignment vertical="top"/>
    </xf>
    <xf numFmtId="3" fontId="3" fillId="3" borderId="0" xfId="2" applyNumberFormat="1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vertical="top" wrapText="1"/>
    </xf>
    <xf numFmtId="0" fontId="3" fillId="3" borderId="0" xfId="2" applyFont="1" applyFill="1" applyBorder="1" applyAlignment="1" applyProtection="1">
      <alignment vertical="top"/>
    </xf>
    <xf numFmtId="3" fontId="3" fillId="3" borderId="0" xfId="3" applyNumberFormat="1" applyFont="1" applyFill="1" applyBorder="1" applyAlignment="1" applyProtection="1">
      <alignment vertical="top"/>
    </xf>
    <xf numFmtId="3" fontId="3" fillId="3" borderId="5" xfId="3" applyNumberFormat="1" applyFont="1" applyFill="1" applyBorder="1" applyAlignment="1" applyProtection="1">
      <alignment vertical="top"/>
    </xf>
    <xf numFmtId="0" fontId="10" fillId="3" borderId="4" xfId="2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vertical="top" wrapText="1"/>
    </xf>
    <xf numFmtId="3" fontId="6" fillId="3" borderId="5" xfId="3" applyNumberFormat="1" applyFont="1" applyFill="1" applyBorder="1" applyAlignment="1" applyProtection="1">
      <alignment vertical="top"/>
    </xf>
    <xf numFmtId="0" fontId="9" fillId="3" borderId="4" xfId="2" applyFont="1" applyFill="1" applyBorder="1" applyAlignment="1" applyProtection="1">
      <alignment vertical="top" wrapText="1"/>
    </xf>
    <xf numFmtId="0" fontId="9" fillId="3" borderId="0" xfId="2" applyFont="1" applyFill="1" applyBorder="1" applyAlignment="1" applyProtection="1">
      <alignment vertical="top" wrapText="1"/>
    </xf>
    <xf numFmtId="0" fontId="4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top"/>
    </xf>
    <xf numFmtId="0" fontId="5" fillId="3" borderId="6" xfId="2" applyFont="1" applyFill="1" applyBorder="1" applyAlignment="1" applyProtection="1">
      <alignment vertical="top"/>
    </xf>
    <xf numFmtId="0" fontId="5" fillId="3" borderId="11" xfId="2" applyFont="1" applyFill="1" applyBorder="1" applyAlignment="1" applyProtection="1">
      <alignment vertical="top"/>
    </xf>
    <xf numFmtId="0" fontId="5" fillId="3" borderId="7" xfId="2" applyFont="1" applyFill="1" applyBorder="1" applyAlignment="1" applyProtection="1">
      <alignment vertical="top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2" borderId="8" xfId="2" applyFont="1" applyFill="1" applyBorder="1" applyAlignment="1" applyProtection="1">
      <alignment horizontal="center"/>
    </xf>
    <xf numFmtId="0" fontId="3" fillId="2" borderId="9" xfId="2" applyFont="1" applyFill="1" applyBorder="1" applyAlignment="1" applyProtection="1">
      <alignment horizontal="center"/>
    </xf>
    <xf numFmtId="49" fontId="3" fillId="2" borderId="9" xfId="2" applyNumberFormat="1" applyFont="1" applyFill="1" applyBorder="1" applyAlignment="1" applyProtection="1">
      <alignment horizontal="center" vertical="center"/>
    </xf>
    <xf numFmtId="0" fontId="3" fillId="2" borderId="10" xfId="2" applyFont="1" applyFill="1" applyBorder="1" applyAlignment="1" applyProtection="1">
      <alignment horizontal="center"/>
    </xf>
    <xf numFmtId="0" fontId="8" fillId="3" borderId="5" xfId="2" applyFont="1" applyFill="1" applyBorder="1" applyAlignment="1" applyProtection="1">
      <alignment horizontal="center" vertical="top"/>
    </xf>
    <xf numFmtId="0" fontId="3" fillId="0" borderId="0" xfId="28" applyFont="1" applyFill="1" applyBorder="1" applyAlignment="1">
      <alignment vertical="center"/>
    </xf>
    <xf numFmtId="0" fontId="2" fillId="0" borderId="0" xfId="12"/>
    <xf numFmtId="0" fontId="2" fillId="0" borderId="0" xfId="12" applyAlignment="1">
      <alignment horizontal="center"/>
    </xf>
    <xf numFmtId="0" fontId="6" fillId="0" borderId="0" xfId="12" applyFont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vertical="top"/>
      <protection locked="0"/>
    </xf>
    <xf numFmtId="3" fontId="6" fillId="3" borderId="5" xfId="0" applyNumberFormat="1" applyFont="1" applyFill="1" applyBorder="1" applyAlignment="1" applyProtection="1">
      <alignment vertical="top"/>
      <protection locked="0"/>
    </xf>
    <xf numFmtId="7" fontId="18" fillId="0" borderId="0" xfId="0" applyNumberFormat="1" applyFont="1" applyAlignment="1">
      <alignment horizontal="right" vertical="top" wrapText="1"/>
    </xf>
    <xf numFmtId="0" fontId="19" fillId="0" borderId="0" xfId="0" applyFont="1"/>
    <xf numFmtId="7" fontId="21" fillId="0" borderId="0" xfId="0" applyNumberFormat="1" applyFont="1" applyAlignment="1">
      <alignment horizontal="right" vertical="top" wrapText="1"/>
    </xf>
    <xf numFmtId="0" fontId="22" fillId="0" borderId="0" xfId="0" applyFont="1"/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0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  <xf numFmtId="0" fontId="3" fillId="2" borderId="6" xfId="2" applyFont="1" applyFill="1" applyBorder="1" applyAlignment="1" applyProtection="1">
      <alignment horizontal="center"/>
    </xf>
    <xf numFmtId="0" fontId="3" fillId="2" borderId="11" xfId="2" applyFont="1" applyFill="1" applyBorder="1" applyAlignment="1" applyProtection="1">
      <alignment horizontal="center"/>
    </xf>
    <xf numFmtId="0" fontId="3" fillId="2" borderId="7" xfId="2" applyFont="1" applyFill="1" applyBorder="1" applyAlignment="1" applyProtection="1">
      <alignment horizontal="center"/>
    </xf>
    <xf numFmtId="0" fontId="3" fillId="3" borderId="4" xfId="2" applyFont="1" applyFill="1" applyBorder="1" applyAlignment="1" applyProtection="1">
      <alignment horizontal="left" vertical="top" wrapText="1"/>
    </xf>
    <xf numFmtId="0" fontId="3" fillId="3" borderId="0" xfId="2" applyFont="1" applyFill="1" applyBorder="1" applyAlignment="1" applyProtection="1">
      <alignment horizontal="left" vertical="top" wrapText="1"/>
    </xf>
    <xf numFmtId="0" fontId="6" fillId="3" borderId="4" xfId="2" applyFont="1" applyFill="1" applyBorder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0" fontId="9" fillId="3" borderId="4" xfId="2" applyFont="1" applyFill="1" applyBorder="1" applyAlignment="1" applyProtection="1">
      <alignment horizontal="left" vertical="top" wrapText="1"/>
    </xf>
    <xf numFmtId="0" fontId="9" fillId="3" borderId="0" xfId="2" applyFont="1" applyFill="1" applyBorder="1" applyAlignment="1" applyProtection="1">
      <alignment horizontal="left"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4" xfId="2" applyFont="1" applyFill="1" applyBorder="1" applyAlignment="1" applyProtection="1">
      <alignment horizontal="left" vertical="top" wrapText="1"/>
    </xf>
    <xf numFmtId="0" fontId="6" fillId="0" borderId="0" xfId="12" applyFont="1" applyBorder="1" applyAlignment="1">
      <alignment horizontal="left" vertical="top" wrapText="1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82</xdr:row>
      <xdr:rowOff>9525</xdr:rowOff>
    </xdr:from>
    <xdr:to>
      <xdr:col>7</xdr:col>
      <xdr:colOff>0</xdr:colOff>
      <xdr:row>84</xdr:row>
      <xdr:rowOff>171450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4325" y="11601450"/>
          <a:ext cx="6505575" cy="5429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>
              <a:lumMod val="40000"/>
              <a:lumOff val="60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</a:t>
          </a:r>
          <a:r>
            <a:rPr lang="es-ES" sz="9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 llenado:</a:t>
          </a:r>
          <a:r>
            <a:rPr lang="es-ES" sz="90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4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r>
            <a:rPr lang="es-MX" sz="9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lang="es-MX" sz="9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lang="es-ES" sz="900" b="0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52389</xdr:colOff>
      <xdr:row>1</xdr:row>
      <xdr:rowOff>65089</xdr:rowOff>
    </xdr:from>
    <xdr:to>
      <xdr:col>3</xdr:col>
      <xdr:colOff>523877</xdr:colOff>
      <xdr:row>3</xdr:row>
      <xdr:rowOff>155577</xdr:rowOff>
    </xdr:to>
    <xdr:pic>
      <xdr:nvPicPr>
        <xdr:cNvPr id="7" name="Imagen 6" descr="TJA Guerrero - TJA Guerrero">
          <a:extLst>
            <a:ext uri="{FF2B5EF4-FFF2-40B4-BE49-F238E27FC236}">
              <a16:creationId xmlns:a16="http://schemas.microsoft.com/office/drawing/2014/main" id="{7646E51C-9C02-4359-B99B-D8B18BCA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514" y="192089"/>
          <a:ext cx="471488" cy="471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1409700</xdr:colOff>
      <xdr:row>70</xdr:row>
      <xdr:rowOff>85725</xdr:rowOff>
    </xdr:from>
    <xdr:to>
      <xdr:col>7</xdr:col>
      <xdr:colOff>1571625</xdr:colOff>
      <xdr:row>77</xdr:row>
      <xdr:rowOff>47625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B9E455CE-0A39-438F-91D8-26C49D3B0F90}"/>
            </a:ext>
          </a:extLst>
        </xdr:cNvPr>
        <xdr:cNvSpPr txBox="1">
          <a:spLocks noChangeArrowheads="1"/>
        </xdr:cNvSpPr>
      </xdr:nvSpPr>
      <xdr:spPr bwMode="auto">
        <a:xfrm>
          <a:off x="6591300" y="10344150"/>
          <a:ext cx="18002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292927</xdr:colOff>
      <xdr:row>70</xdr:row>
      <xdr:rowOff>93345</xdr:rowOff>
    </xdr:from>
    <xdr:to>
      <xdr:col>5</xdr:col>
      <xdr:colOff>619125</xdr:colOff>
      <xdr:row>77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B3214F58-4244-4E2E-AA0D-ACA46F6FAD29}"/>
            </a:ext>
          </a:extLst>
        </xdr:cNvPr>
        <xdr:cNvSpPr txBox="1">
          <a:spLocks noChangeArrowheads="1"/>
        </xdr:cNvSpPr>
      </xdr:nvSpPr>
      <xdr:spPr bwMode="auto">
        <a:xfrm>
          <a:off x="3074227" y="10351770"/>
          <a:ext cx="2002598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289561</xdr:colOff>
      <xdr:row>70</xdr:row>
      <xdr:rowOff>95250</xdr:rowOff>
    </xdr:from>
    <xdr:to>
      <xdr:col>10</xdr:col>
      <xdr:colOff>47625</xdr:colOff>
      <xdr:row>75</xdr:row>
      <xdr:rowOff>114300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94D5FB0A-341F-4011-A1FC-055DBD78CC58}"/>
            </a:ext>
          </a:extLst>
        </xdr:cNvPr>
        <xdr:cNvSpPr txBox="1">
          <a:spLocks noChangeArrowheads="1"/>
        </xdr:cNvSpPr>
      </xdr:nvSpPr>
      <xdr:spPr bwMode="auto">
        <a:xfrm flipH="1">
          <a:off x="9738361" y="10353675"/>
          <a:ext cx="1205864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70</xdr:row>
      <xdr:rowOff>95250</xdr:rowOff>
    </xdr:from>
    <xdr:to>
      <xdr:col>2</xdr:col>
      <xdr:colOff>95250</xdr:colOff>
      <xdr:row>80</xdr:row>
      <xdr:rowOff>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9B83C6AB-7A64-498E-8E54-7843786156DA}"/>
            </a:ext>
          </a:extLst>
        </xdr:cNvPr>
        <xdr:cNvSpPr txBox="1">
          <a:spLocks noChangeArrowheads="1"/>
        </xdr:cNvSpPr>
      </xdr:nvSpPr>
      <xdr:spPr bwMode="auto">
        <a:xfrm>
          <a:off x="0" y="10353675"/>
          <a:ext cx="19145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8"/>
  <sheetViews>
    <sheetView tabSelected="1" topLeftCell="A52" zoomScale="120" zoomScaleNormal="120" workbookViewId="0">
      <selection activeCell="J60" sqref="J60"/>
    </sheetView>
  </sheetViews>
  <sheetFormatPr baseColWidth="10" defaultRowHeight="15" x14ac:dyDescent="0.25"/>
  <cols>
    <col min="1" max="1" width="4.5703125" customWidth="1"/>
    <col min="2" max="2" width="22.7109375" customWidth="1"/>
    <col min="3" max="3" width="14.42578125" customWidth="1"/>
    <col min="4" max="4" width="14.28515625" customWidth="1"/>
    <col min="5" max="6" width="10.85546875" customWidth="1"/>
    <col min="7" max="7" width="24.5703125" customWidth="1"/>
    <col min="8" max="8" width="39.42578125" customWidth="1"/>
    <col min="9" max="10" width="10.85546875" customWidth="1"/>
  </cols>
  <sheetData>
    <row r="1" spans="2:10" ht="9.75" customHeight="1" x14ac:dyDescent="0.25">
      <c r="I1" s="48" t="s">
        <v>62</v>
      </c>
      <c r="J1" s="48"/>
    </row>
    <row r="2" spans="2:10" x14ac:dyDescent="0.25">
      <c r="B2" s="49" t="s">
        <v>63</v>
      </c>
      <c r="C2" s="50"/>
      <c r="D2" s="50"/>
      <c r="E2" s="50"/>
      <c r="F2" s="50"/>
      <c r="G2" s="50"/>
      <c r="H2" s="50"/>
      <c r="I2" s="50"/>
      <c r="J2" s="51"/>
    </row>
    <row r="3" spans="2:10" x14ac:dyDescent="0.25">
      <c r="B3" s="52" t="s">
        <v>2</v>
      </c>
      <c r="C3" s="53"/>
      <c r="D3" s="53"/>
      <c r="E3" s="53"/>
      <c r="F3" s="53"/>
      <c r="G3" s="53"/>
      <c r="H3" s="53"/>
      <c r="I3" s="53"/>
      <c r="J3" s="54"/>
    </row>
    <row r="4" spans="2:10" x14ac:dyDescent="0.25">
      <c r="B4" s="55" t="s">
        <v>64</v>
      </c>
      <c r="C4" s="56"/>
      <c r="D4" s="56"/>
      <c r="E4" s="56"/>
      <c r="F4" s="56"/>
      <c r="G4" s="56"/>
      <c r="H4" s="56"/>
      <c r="I4" s="56"/>
      <c r="J4" s="57"/>
    </row>
    <row r="5" spans="2:10" ht="12.75" customHeight="1" x14ac:dyDescent="0.25">
      <c r="B5" s="30"/>
      <c r="C5" s="31"/>
      <c r="D5" s="31"/>
      <c r="E5" s="32" t="s">
        <v>60</v>
      </c>
      <c r="F5" s="32" t="s">
        <v>59</v>
      </c>
      <c r="G5" s="31"/>
      <c r="H5" s="31"/>
      <c r="I5" s="31"/>
      <c r="J5" s="33"/>
    </row>
    <row r="6" spans="2:10" x14ac:dyDescent="0.25">
      <c r="B6" s="58" t="s">
        <v>3</v>
      </c>
      <c r="C6" s="59"/>
      <c r="D6" s="59"/>
      <c r="E6" s="1">
        <v>2021</v>
      </c>
      <c r="F6" s="1">
        <v>2020</v>
      </c>
      <c r="G6" s="59" t="s">
        <v>4</v>
      </c>
      <c r="H6" s="59"/>
      <c r="I6" s="1">
        <v>2021</v>
      </c>
      <c r="J6" s="34">
        <v>2020</v>
      </c>
    </row>
    <row r="7" spans="2:10" x14ac:dyDescent="0.25">
      <c r="B7" s="58" t="s">
        <v>5</v>
      </c>
      <c r="C7" s="59"/>
      <c r="D7" s="59"/>
      <c r="E7" s="2"/>
      <c r="F7" s="2"/>
      <c r="G7" s="59" t="s">
        <v>6</v>
      </c>
      <c r="H7" s="59"/>
      <c r="I7" s="9"/>
      <c r="J7" s="15"/>
    </row>
    <row r="8" spans="2:10" x14ac:dyDescent="0.25">
      <c r="B8" s="60" t="s">
        <v>7</v>
      </c>
      <c r="C8" s="61"/>
      <c r="D8" s="61"/>
      <c r="E8" s="4">
        <v>22559069.969999999</v>
      </c>
      <c r="F8" s="4">
        <v>14535426.6</v>
      </c>
      <c r="G8" s="61" t="s">
        <v>8</v>
      </c>
      <c r="H8" s="61"/>
      <c r="I8" s="4">
        <v>3468400.93</v>
      </c>
      <c r="J8" s="5">
        <v>5661152.3899999997</v>
      </c>
    </row>
    <row r="9" spans="2:10" x14ac:dyDescent="0.25">
      <c r="B9" s="60" t="s">
        <v>9</v>
      </c>
      <c r="C9" s="61"/>
      <c r="D9" s="61"/>
      <c r="E9" s="4">
        <v>74864.570000000007</v>
      </c>
      <c r="F9" s="4">
        <v>11728.32</v>
      </c>
      <c r="G9" s="61" t="s">
        <v>10</v>
      </c>
      <c r="H9" s="61"/>
      <c r="I9" s="4">
        <v>0</v>
      </c>
      <c r="J9" s="5">
        <v>0</v>
      </c>
    </row>
    <row r="10" spans="2:10" x14ac:dyDescent="0.25">
      <c r="B10" s="60" t="s">
        <v>11</v>
      </c>
      <c r="C10" s="61"/>
      <c r="D10" s="61"/>
      <c r="E10" s="4">
        <v>9974.44</v>
      </c>
      <c r="F10" s="4">
        <v>18392</v>
      </c>
      <c r="G10" s="61" t="s">
        <v>12</v>
      </c>
      <c r="H10" s="61"/>
      <c r="I10" s="4">
        <v>0</v>
      </c>
      <c r="J10" s="5">
        <v>0</v>
      </c>
    </row>
    <row r="11" spans="2:10" x14ac:dyDescent="0.25">
      <c r="B11" s="60" t="s">
        <v>13</v>
      </c>
      <c r="C11" s="61"/>
      <c r="D11" s="61"/>
      <c r="E11" s="4">
        <v>0</v>
      </c>
      <c r="F11" s="4">
        <v>0</v>
      </c>
      <c r="G11" s="61" t="s">
        <v>14</v>
      </c>
      <c r="H11" s="61"/>
      <c r="I11" s="4">
        <v>0</v>
      </c>
      <c r="J11" s="5">
        <v>0</v>
      </c>
    </row>
    <row r="12" spans="2:10" x14ac:dyDescent="0.25">
      <c r="B12" s="60" t="s">
        <v>15</v>
      </c>
      <c r="C12" s="61"/>
      <c r="D12" s="61"/>
      <c r="E12" s="4">
        <v>0</v>
      </c>
      <c r="F12" s="4">
        <v>0</v>
      </c>
      <c r="G12" s="61" t="s">
        <v>16</v>
      </c>
      <c r="H12" s="61"/>
      <c r="I12" s="4">
        <v>0</v>
      </c>
      <c r="J12" s="5">
        <v>0</v>
      </c>
    </row>
    <row r="13" spans="2:10" x14ac:dyDescent="0.25">
      <c r="B13" s="60" t="s">
        <v>17</v>
      </c>
      <c r="C13" s="61"/>
      <c r="D13" s="61"/>
      <c r="E13" s="4">
        <v>0</v>
      </c>
      <c r="F13" s="4">
        <v>0</v>
      </c>
      <c r="G13" s="61" t="s">
        <v>18</v>
      </c>
      <c r="H13" s="61"/>
      <c r="I13" s="4">
        <v>0</v>
      </c>
      <c r="J13" s="5">
        <v>0</v>
      </c>
    </row>
    <row r="14" spans="2:10" x14ac:dyDescent="0.25">
      <c r="B14" s="60" t="s">
        <v>19</v>
      </c>
      <c r="C14" s="61"/>
      <c r="D14" s="61"/>
      <c r="E14" s="4">
        <v>0</v>
      </c>
      <c r="F14" s="4">
        <v>0</v>
      </c>
      <c r="G14" s="61" t="s">
        <v>20</v>
      </c>
      <c r="H14" s="61"/>
      <c r="I14" s="4">
        <v>0</v>
      </c>
      <c r="J14" s="5">
        <v>0</v>
      </c>
    </row>
    <row r="15" spans="2:10" x14ac:dyDescent="0.25">
      <c r="B15" s="6"/>
      <c r="C15" s="7"/>
      <c r="D15" s="26"/>
      <c r="E15" s="8"/>
      <c r="F15" s="8"/>
      <c r="G15" s="61" t="s">
        <v>21</v>
      </c>
      <c r="H15" s="61"/>
      <c r="I15" s="4">
        <v>0</v>
      </c>
      <c r="J15" s="5">
        <v>0</v>
      </c>
    </row>
    <row r="16" spans="2:10" x14ac:dyDescent="0.25">
      <c r="B16" s="62" t="s">
        <v>22</v>
      </c>
      <c r="C16" s="63"/>
      <c r="D16" s="63"/>
      <c r="E16" s="9">
        <f>SUM(E8:E14)</f>
        <v>22643908.98</v>
      </c>
      <c r="F16" s="9">
        <f>SUM(F8:F14)</f>
        <v>14565546.92</v>
      </c>
      <c r="G16" s="10"/>
      <c r="H16" s="11"/>
      <c r="I16" s="12"/>
      <c r="J16" s="13"/>
    </row>
    <row r="17" spans="2:10" x14ac:dyDescent="0.25">
      <c r="B17" s="14"/>
      <c r="C17" s="10"/>
      <c r="D17" s="25"/>
      <c r="E17" s="12"/>
      <c r="F17" s="12"/>
      <c r="G17" s="63" t="s">
        <v>23</v>
      </c>
      <c r="H17" s="63"/>
      <c r="I17" s="9">
        <f>SUM(I8:I15)</f>
        <v>3468400.93</v>
      </c>
      <c r="J17" s="15">
        <f>SUM(J8:J15)</f>
        <v>5661152.3899999997</v>
      </c>
    </row>
    <row r="18" spans="2:10" x14ac:dyDescent="0.25">
      <c r="B18" s="58" t="s">
        <v>24</v>
      </c>
      <c r="C18" s="59"/>
      <c r="D18" s="59"/>
      <c r="E18" s="8"/>
      <c r="F18" s="8"/>
      <c r="G18" s="16"/>
      <c r="H18" s="26"/>
      <c r="I18" s="8"/>
      <c r="J18" s="17"/>
    </row>
    <row r="19" spans="2:10" x14ac:dyDescent="0.25">
      <c r="B19" s="60" t="s">
        <v>25</v>
      </c>
      <c r="C19" s="61"/>
      <c r="D19" s="61"/>
      <c r="E19" s="2">
        <v>0</v>
      </c>
      <c r="F19" s="2">
        <v>0</v>
      </c>
      <c r="G19" s="59" t="s">
        <v>26</v>
      </c>
      <c r="H19" s="59"/>
      <c r="I19" s="2"/>
      <c r="J19" s="3"/>
    </row>
    <row r="20" spans="2:10" x14ac:dyDescent="0.25">
      <c r="B20" s="60" t="s">
        <v>27</v>
      </c>
      <c r="C20" s="61"/>
      <c r="D20" s="61"/>
      <c r="E20" s="4">
        <v>0</v>
      </c>
      <c r="F20" s="4">
        <v>0</v>
      </c>
      <c r="G20" s="61" t="s">
        <v>28</v>
      </c>
      <c r="H20" s="61"/>
      <c r="I20" s="39">
        <v>0</v>
      </c>
      <c r="J20" s="40">
        <v>0</v>
      </c>
    </row>
    <row r="21" spans="2:10" x14ac:dyDescent="0.25">
      <c r="B21" s="60" t="s">
        <v>0</v>
      </c>
      <c r="C21" s="61"/>
      <c r="D21" s="61"/>
      <c r="E21" s="4">
        <v>4321011.08</v>
      </c>
      <c r="F21" s="4">
        <v>2300000</v>
      </c>
      <c r="G21" s="61" t="s">
        <v>29</v>
      </c>
      <c r="H21" s="61"/>
      <c r="I21" s="39">
        <v>0</v>
      </c>
      <c r="J21" s="40">
        <v>0</v>
      </c>
    </row>
    <row r="22" spans="2:10" x14ac:dyDescent="0.25">
      <c r="B22" s="60" t="s">
        <v>1</v>
      </c>
      <c r="C22" s="61"/>
      <c r="D22" s="61"/>
      <c r="E22" s="4">
        <v>2098410.29</v>
      </c>
      <c r="F22" s="4">
        <v>2076535.28</v>
      </c>
      <c r="G22" s="61" t="s">
        <v>30</v>
      </c>
      <c r="H22" s="61"/>
      <c r="I22" s="39">
        <v>0</v>
      </c>
      <c r="J22" s="40">
        <v>0</v>
      </c>
    </row>
    <row r="23" spans="2:10" x14ac:dyDescent="0.25">
      <c r="B23" s="60" t="s">
        <v>31</v>
      </c>
      <c r="C23" s="61"/>
      <c r="D23" s="61"/>
      <c r="E23" s="4">
        <v>2409900</v>
      </c>
      <c r="F23" s="4">
        <v>2409900</v>
      </c>
      <c r="G23" s="61" t="s">
        <v>32</v>
      </c>
      <c r="H23" s="61"/>
      <c r="I23" s="39">
        <v>0</v>
      </c>
      <c r="J23" s="40">
        <v>0</v>
      </c>
    </row>
    <row r="24" spans="2:10" x14ac:dyDescent="0.25">
      <c r="B24" s="60" t="s">
        <v>33</v>
      </c>
      <c r="C24" s="61"/>
      <c r="D24" s="61"/>
      <c r="E24" s="4">
        <v>-142859</v>
      </c>
      <c r="F24" s="4">
        <v>-142859</v>
      </c>
      <c r="G24" s="61" t="s">
        <v>34</v>
      </c>
      <c r="H24" s="61"/>
      <c r="I24" s="39">
        <v>144548.78</v>
      </c>
      <c r="J24" s="40">
        <v>111391.31</v>
      </c>
    </row>
    <row r="25" spans="2:10" x14ac:dyDescent="0.25">
      <c r="B25" s="60" t="s">
        <v>35</v>
      </c>
      <c r="C25" s="61"/>
      <c r="D25" s="61"/>
      <c r="E25" s="4">
        <v>0</v>
      </c>
      <c r="F25" s="4">
        <v>0</v>
      </c>
      <c r="G25" s="61" t="s">
        <v>36</v>
      </c>
      <c r="H25" s="61"/>
      <c r="I25" s="39">
        <v>0</v>
      </c>
      <c r="J25" s="40">
        <v>0</v>
      </c>
    </row>
    <row r="26" spans="2:10" x14ac:dyDescent="0.25">
      <c r="B26" s="60" t="s">
        <v>37</v>
      </c>
      <c r="C26" s="61"/>
      <c r="D26" s="61"/>
      <c r="E26" s="4">
        <v>0</v>
      </c>
      <c r="F26" s="4">
        <v>0</v>
      </c>
      <c r="G26" s="7"/>
      <c r="H26" s="26"/>
      <c r="I26" s="8"/>
      <c r="J26" s="17"/>
    </row>
    <row r="27" spans="2:10" x14ac:dyDescent="0.25">
      <c r="B27" s="60"/>
      <c r="C27" s="61"/>
      <c r="D27" s="61"/>
      <c r="E27" s="4"/>
      <c r="F27" s="4"/>
      <c r="G27" s="63" t="s">
        <v>38</v>
      </c>
      <c r="H27" s="63"/>
      <c r="I27" s="9">
        <f>SUM(I20:I25)</f>
        <v>144548.78</v>
      </c>
      <c r="J27" s="15">
        <f>SUM(J20:J25)</f>
        <v>111391.31</v>
      </c>
    </row>
    <row r="28" spans="2:10" x14ac:dyDescent="0.25">
      <c r="B28" s="60" t="s">
        <v>39</v>
      </c>
      <c r="C28" s="61"/>
      <c r="D28" s="61"/>
      <c r="E28" s="4">
        <v>0</v>
      </c>
      <c r="F28" s="4">
        <v>0</v>
      </c>
      <c r="G28" s="27"/>
      <c r="H28" s="27"/>
      <c r="I28" s="9"/>
      <c r="J28" s="15"/>
    </row>
    <row r="29" spans="2:10" x14ac:dyDescent="0.25">
      <c r="B29" s="60"/>
      <c r="C29" s="61"/>
      <c r="D29" s="61"/>
      <c r="E29" s="4"/>
      <c r="F29" s="4"/>
      <c r="G29" s="64" t="s">
        <v>40</v>
      </c>
      <c r="H29" s="64"/>
      <c r="I29" s="12">
        <f>+I17+I27</f>
        <v>3612949.71</v>
      </c>
      <c r="J29" s="13">
        <f>+J17+J27</f>
        <v>5772543.6999999993</v>
      </c>
    </row>
    <row r="30" spans="2:10" x14ac:dyDescent="0.25">
      <c r="B30" s="62" t="s">
        <v>41</v>
      </c>
      <c r="C30" s="63"/>
      <c r="D30" s="63"/>
      <c r="E30" s="12">
        <f>SUM(E19:E28)</f>
        <v>8686462.370000001</v>
      </c>
      <c r="F30" s="12">
        <f>SUM(F19:F28)</f>
        <v>6643576.2800000003</v>
      </c>
      <c r="G30" s="64"/>
      <c r="H30" s="64"/>
      <c r="I30" s="9"/>
      <c r="J30" s="15"/>
    </row>
    <row r="31" spans="2:10" x14ac:dyDescent="0.25">
      <c r="B31" s="18"/>
      <c r="C31" s="19"/>
      <c r="D31" s="19"/>
      <c r="E31" s="9"/>
      <c r="F31" s="9"/>
      <c r="G31" s="10"/>
      <c r="H31" s="29"/>
      <c r="I31" s="12"/>
      <c r="J31" s="13"/>
    </row>
    <row r="32" spans="2:10" x14ac:dyDescent="0.25">
      <c r="B32" s="6"/>
      <c r="C32" s="7"/>
      <c r="D32" s="10"/>
      <c r="E32" s="8"/>
      <c r="F32" s="8"/>
      <c r="G32" s="59" t="s">
        <v>42</v>
      </c>
      <c r="H32" s="59"/>
      <c r="I32" s="8"/>
      <c r="J32" s="17"/>
    </row>
    <row r="33" spans="2:10" x14ac:dyDescent="0.25">
      <c r="B33" s="65" t="s">
        <v>43</v>
      </c>
      <c r="C33" s="64"/>
      <c r="D33" s="64"/>
      <c r="E33" s="9">
        <f>+E16+E30</f>
        <v>31330371.350000001</v>
      </c>
      <c r="F33" s="9">
        <f>+F16+F30</f>
        <v>21209123.199999999</v>
      </c>
      <c r="G33" s="10"/>
      <c r="H33" s="29"/>
      <c r="I33" s="8"/>
      <c r="J33" s="17"/>
    </row>
    <row r="34" spans="2:10" x14ac:dyDescent="0.25">
      <c r="B34" s="6"/>
      <c r="C34" s="7"/>
      <c r="D34" s="7"/>
      <c r="E34" s="8"/>
      <c r="F34" s="8"/>
      <c r="G34" s="64" t="s">
        <v>44</v>
      </c>
      <c r="H34" s="64"/>
      <c r="I34" s="9">
        <f>SUM(I35:I37)</f>
        <v>0</v>
      </c>
      <c r="J34" s="15">
        <f>SUM(J35:J37)</f>
        <v>0</v>
      </c>
    </row>
    <row r="35" spans="2:10" x14ac:dyDescent="0.25">
      <c r="B35" s="6"/>
      <c r="C35" s="7"/>
      <c r="D35" s="7"/>
      <c r="E35" s="8"/>
      <c r="F35" s="8"/>
      <c r="G35" s="61" t="s">
        <v>45</v>
      </c>
      <c r="H35" s="61"/>
      <c r="I35" s="4">
        <v>0</v>
      </c>
      <c r="J35" s="5">
        <v>0</v>
      </c>
    </row>
    <row r="36" spans="2:10" x14ac:dyDescent="0.25">
      <c r="B36" s="6"/>
      <c r="C36" s="7"/>
      <c r="D36" s="20"/>
      <c r="E36" s="20"/>
      <c r="F36" s="8"/>
      <c r="G36" s="61" t="s">
        <v>46</v>
      </c>
      <c r="H36" s="61"/>
      <c r="I36" s="4">
        <v>0</v>
      </c>
      <c r="J36" s="5">
        <v>0</v>
      </c>
    </row>
    <row r="37" spans="2:10" x14ac:dyDescent="0.25">
      <c r="B37" s="6"/>
      <c r="C37" s="7"/>
      <c r="D37" s="20"/>
      <c r="E37" s="20"/>
      <c r="F37" s="8"/>
      <c r="G37" s="61" t="s">
        <v>47</v>
      </c>
      <c r="H37" s="61"/>
      <c r="I37" s="4">
        <v>0</v>
      </c>
      <c r="J37" s="5">
        <v>0</v>
      </c>
    </row>
    <row r="38" spans="2:10" x14ac:dyDescent="0.25">
      <c r="B38" s="6"/>
      <c r="C38" s="7"/>
      <c r="D38" s="20"/>
      <c r="E38" s="20"/>
      <c r="F38" s="8"/>
      <c r="G38" s="7"/>
      <c r="H38" s="21"/>
      <c r="I38" s="8"/>
      <c r="J38" s="17"/>
    </row>
    <row r="39" spans="2:10" x14ac:dyDescent="0.25">
      <c r="B39" s="6"/>
      <c r="C39" s="7"/>
      <c r="D39" s="20"/>
      <c r="E39" s="20"/>
      <c r="F39" s="8"/>
      <c r="G39" s="64" t="s">
        <v>48</v>
      </c>
      <c r="H39" s="64"/>
      <c r="I39" s="9">
        <f>SUM(I40:I44)</f>
        <v>27717421.640000001</v>
      </c>
      <c r="J39" s="15">
        <f>SUM(J40:J44)</f>
        <v>15436579.5</v>
      </c>
    </row>
    <row r="40" spans="2:10" x14ac:dyDescent="0.25">
      <c r="B40" s="6"/>
      <c r="C40" s="7"/>
      <c r="D40" s="20"/>
      <c r="E40" s="20"/>
      <c r="F40" s="8"/>
      <c r="G40" s="61" t="s">
        <v>49</v>
      </c>
      <c r="H40" s="61"/>
      <c r="I40" s="4">
        <v>12280842.140000001</v>
      </c>
      <c r="J40" s="5">
        <v>15293449.17</v>
      </c>
    </row>
    <row r="41" spans="2:10" x14ac:dyDescent="0.25">
      <c r="B41" s="6"/>
      <c r="C41" s="7"/>
      <c r="D41" s="20"/>
      <c r="E41" s="20"/>
      <c r="F41" s="8"/>
      <c r="G41" s="61" t="s">
        <v>50</v>
      </c>
      <c r="H41" s="61"/>
      <c r="I41" s="4">
        <v>15437862.970000001</v>
      </c>
      <c r="J41" s="5">
        <v>144413.79999999999</v>
      </c>
    </row>
    <row r="42" spans="2:10" x14ac:dyDescent="0.25">
      <c r="B42" s="6"/>
      <c r="C42" s="7"/>
      <c r="D42" s="20"/>
      <c r="E42" s="20"/>
      <c r="F42" s="8"/>
      <c r="G42" s="61" t="s">
        <v>51</v>
      </c>
      <c r="H42" s="61"/>
      <c r="I42" s="4">
        <v>0</v>
      </c>
      <c r="J42" s="5">
        <v>0</v>
      </c>
    </row>
    <row r="43" spans="2:10" x14ac:dyDescent="0.25">
      <c r="B43" s="6"/>
      <c r="C43" s="7"/>
      <c r="D43" s="7"/>
      <c r="E43" s="8"/>
      <c r="F43" s="8"/>
      <c r="G43" s="61" t="s">
        <v>52</v>
      </c>
      <c r="H43" s="61"/>
      <c r="I43" s="4">
        <v>0</v>
      </c>
      <c r="J43" s="5">
        <v>0</v>
      </c>
    </row>
    <row r="44" spans="2:10" x14ac:dyDescent="0.25">
      <c r="B44" s="6"/>
      <c r="C44" s="7"/>
      <c r="D44" s="7"/>
      <c r="E44" s="8"/>
      <c r="F44" s="8"/>
      <c r="G44" s="61" t="s">
        <v>53</v>
      </c>
      <c r="H44" s="61"/>
      <c r="I44" s="4">
        <v>-1283.47</v>
      </c>
      <c r="J44" s="5">
        <v>-1283.47</v>
      </c>
    </row>
    <row r="45" spans="2:10" x14ac:dyDescent="0.25">
      <c r="B45" s="6"/>
      <c r="C45" s="7"/>
      <c r="D45" s="7"/>
      <c r="E45" s="8"/>
      <c r="F45" s="8"/>
      <c r="G45" s="7"/>
      <c r="H45" s="21"/>
      <c r="I45" s="8"/>
      <c r="J45" s="17"/>
    </row>
    <row r="46" spans="2:10" x14ac:dyDescent="0.25">
      <c r="B46" s="6"/>
      <c r="C46" s="7"/>
      <c r="D46" s="7"/>
      <c r="E46" s="8"/>
      <c r="F46" s="8"/>
      <c r="G46" s="64" t="s">
        <v>54</v>
      </c>
      <c r="H46" s="64"/>
      <c r="I46" s="9">
        <f>SUM(I47:I48)</f>
        <v>0</v>
      </c>
      <c r="J46" s="15">
        <f>SUM(J47:J48)</f>
        <v>0</v>
      </c>
    </row>
    <row r="47" spans="2:10" x14ac:dyDescent="0.25">
      <c r="B47" s="6"/>
      <c r="C47" s="7"/>
      <c r="D47" s="7"/>
      <c r="E47" s="8"/>
      <c r="F47" s="8"/>
      <c r="G47" s="61" t="s">
        <v>55</v>
      </c>
      <c r="H47" s="61"/>
      <c r="I47" s="4">
        <v>0</v>
      </c>
      <c r="J47" s="5">
        <v>0</v>
      </c>
    </row>
    <row r="48" spans="2:10" x14ac:dyDescent="0.25">
      <c r="B48" s="6"/>
      <c r="C48" s="7"/>
      <c r="D48" s="7"/>
      <c r="E48" s="8"/>
      <c r="F48" s="8"/>
      <c r="G48" s="61" t="s">
        <v>56</v>
      </c>
      <c r="H48" s="61"/>
      <c r="I48" s="4">
        <v>0</v>
      </c>
      <c r="J48" s="5">
        <v>0</v>
      </c>
    </row>
    <row r="49" spans="1:10" x14ac:dyDescent="0.25">
      <c r="B49" s="6"/>
      <c r="C49" s="7"/>
      <c r="D49" s="7"/>
      <c r="E49" s="8"/>
      <c r="F49" s="8"/>
      <c r="G49" s="7"/>
      <c r="H49" s="28"/>
      <c r="I49" s="8"/>
      <c r="J49" s="17"/>
    </row>
    <row r="50" spans="1:10" x14ac:dyDescent="0.25">
      <c r="B50" s="6"/>
      <c r="C50" s="7"/>
      <c r="D50" s="7"/>
      <c r="E50" s="8"/>
      <c r="F50" s="8"/>
      <c r="G50" s="63" t="s">
        <v>57</v>
      </c>
      <c r="H50" s="63"/>
      <c r="I50" s="9">
        <f>+I34+I39+I46</f>
        <v>27717421.640000001</v>
      </c>
      <c r="J50" s="15">
        <f>+J34+J39+J46</f>
        <v>15436579.5</v>
      </c>
    </row>
    <row r="51" spans="1:10" x14ac:dyDescent="0.25">
      <c r="B51" s="6"/>
      <c r="C51" s="7"/>
      <c r="D51" s="7"/>
      <c r="E51" s="8"/>
      <c r="F51" s="8"/>
      <c r="G51" s="7"/>
      <c r="H51" s="21"/>
      <c r="I51" s="8"/>
      <c r="J51" s="17"/>
    </row>
    <row r="52" spans="1:10" x14ac:dyDescent="0.25">
      <c r="B52" s="6"/>
      <c r="C52" s="7"/>
      <c r="D52" s="7"/>
      <c r="E52" s="8"/>
      <c r="F52" s="8"/>
      <c r="G52" s="64" t="s">
        <v>58</v>
      </c>
      <c r="H52" s="64"/>
      <c r="I52" s="9">
        <f>+I29+I50</f>
        <v>31330371.350000001</v>
      </c>
      <c r="J52" s="15">
        <f>+J29+J50</f>
        <v>21209123.199999999</v>
      </c>
    </row>
    <row r="53" spans="1:10" x14ac:dyDescent="0.25">
      <c r="B53" s="22"/>
      <c r="C53" s="23"/>
      <c r="D53" s="23"/>
      <c r="E53" s="23"/>
      <c r="F53" s="23"/>
      <c r="G53" s="23"/>
      <c r="H53" s="23"/>
      <c r="I53" s="23"/>
      <c r="J53" s="24"/>
    </row>
    <row r="54" spans="1:10" x14ac:dyDescent="0.25">
      <c r="B54" s="66" t="s">
        <v>61</v>
      </c>
      <c r="C54" s="66"/>
      <c r="D54" s="66"/>
      <c r="E54" s="66"/>
      <c r="F54" s="66"/>
      <c r="G54" s="66"/>
      <c r="H54" s="66"/>
      <c r="I54" s="66"/>
    </row>
    <row r="55" spans="1:10" x14ac:dyDescent="0.25">
      <c r="B55" s="38"/>
      <c r="C55" s="38"/>
      <c r="D55" s="38"/>
      <c r="E55" s="38"/>
      <c r="F55" s="38"/>
      <c r="G55" s="38"/>
      <c r="H55" s="38"/>
      <c r="I55" s="38"/>
    </row>
    <row r="56" spans="1:10" x14ac:dyDescent="0.25">
      <c r="A56" s="47" t="s">
        <v>65</v>
      </c>
      <c r="B56" s="47"/>
      <c r="E56" s="38"/>
      <c r="F56" s="38"/>
      <c r="G56" s="47" t="s">
        <v>76</v>
      </c>
      <c r="H56" s="47"/>
    </row>
    <row r="57" spans="1:10" x14ac:dyDescent="0.25">
      <c r="A57" s="46" t="s">
        <v>66</v>
      </c>
      <c r="B57" s="46"/>
      <c r="C57" s="41">
        <v>0</v>
      </c>
      <c r="D57" s="41">
        <v>0</v>
      </c>
      <c r="E57" s="38"/>
      <c r="F57" s="38"/>
      <c r="G57" s="46" t="s">
        <v>77</v>
      </c>
      <c r="H57" s="46"/>
      <c r="I57" s="42"/>
      <c r="J57" s="42"/>
    </row>
    <row r="58" spans="1:10" x14ac:dyDescent="0.25">
      <c r="A58" s="46" t="s">
        <v>67</v>
      </c>
      <c r="B58" s="46"/>
      <c r="C58" s="41">
        <v>0</v>
      </c>
      <c r="D58" s="41">
        <v>0</v>
      </c>
      <c r="E58" s="38"/>
      <c r="F58" s="38"/>
      <c r="G58" s="45" t="s">
        <v>78</v>
      </c>
      <c r="H58" s="45"/>
      <c r="I58" s="43">
        <v>100896900</v>
      </c>
      <c r="J58" s="43">
        <v>100896900</v>
      </c>
    </row>
    <row r="59" spans="1:10" x14ac:dyDescent="0.25">
      <c r="A59" s="46" t="s">
        <v>68</v>
      </c>
      <c r="B59" s="46"/>
      <c r="C59" s="41">
        <v>0</v>
      </c>
      <c r="D59" s="41">
        <v>0</v>
      </c>
      <c r="E59" s="38"/>
      <c r="F59" s="38"/>
      <c r="G59" s="45" t="s">
        <v>79</v>
      </c>
      <c r="H59" s="45"/>
      <c r="I59" s="43">
        <v>58961709.219999999</v>
      </c>
      <c r="J59" s="43">
        <v>41447.18</v>
      </c>
    </row>
    <row r="60" spans="1:10" ht="21.75" customHeight="1" x14ac:dyDescent="0.25">
      <c r="A60" s="45" t="s">
        <v>69</v>
      </c>
      <c r="B60" s="45"/>
      <c r="C60" s="43">
        <v>658977018.92999995</v>
      </c>
      <c r="D60" s="43">
        <v>658884648.26999998</v>
      </c>
      <c r="E60" s="38"/>
      <c r="F60" s="38"/>
      <c r="G60" s="45" t="s">
        <v>80</v>
      </c>
      <c r="H60" s="45"/>
      <c r="I60" s="43">
        <v>8689774.6099999994</v>
      </c>
      <c r="J60" s="43">
        <v>229719.24</v>
      </c>
    </row>
    <row r="61" spans="1:10" ht="15.75" customHeight="1" x14ac:dyDescent="0.25">
      <c r="A61" s="45" t="s">
        <v>70</v>
      </c>
      <c r="B61" s="45"/>
      <c r="C61" s="43">
        <v>658977018.92999995</v>
      </c>
      <c r="D61" s="43">
        <v>658884648.26999998</v>
      </c>
      <c r="E61" s="38"/>
      <c r="F61" s="38"/>
      <c r="G61" s="45" t="s">
        <v>81</v>
      </c>
      <c r="H61" s="45"/>
      <c r="I61" s="43">
        <v>50624965.390000001</v>
      </c>
      <c r="J61" s="43">
        <v>101085172.06</v>
      </c>
    </row>
    <row r="62" spans="1:10" x14ac:dyDescent="0.25">
      <c r="A62" s="46" t="s">
        <v>71</v>
      </c>
      <c r="B62" s="46"/>
      <c r="C62" s="41">
        <v>0</v>
      </c>
      <c r="D62" s="41">
        <v>0</v>
      </c>
      <c r="E62" s="38"/>
      <c r="F62" s="38"/>
      <c r="G62" s="45" t="s">
        <v>82</v>
      </c>
      <c r="H62" s="45"/>
      <c r="I62" s="43">
        <v>50624965.390000001</v>
      </c>
      <c r="J62" s="43">
        <v>101085172.06</v>
      </c>
    </row>
    <row r="63" spans="1:10" ht="20.25" customHeight="1" x14ac:dyDescent="0.25">
      <c r="A63" s="45" t="s">
        <v>72</v>
      </c>
      <c r="B63" s="45"/>
      <c r="C63" s="43">
        <v>29556419.73</v>
      </c>
      <c r="D63" s="43">
        <v>29556419.73</v>
      </c>
      <c r="E63" s="38"/>
      <c r="F63" s="38"/>
      <c r="G63" s="46" t="s">
        <v>83</v>
      </c>
      <c r="H63" s="46"/>
      <c r="I63" s="44"/>
      <c r="J63" s="44"/>
    </row>
    <row r="64" spans="1:10" ht="21" customHeight="1" x14ac:dyDescent="0.25">
      <c r="A64" s="45" t="s">
        <v>73</v>
      </c>
      <c r="B64" s="45"/>
      <c r="C64" s="43">
        <v>29556419.73</v>
      </c>
      <c r="D64" s="43">
        <v>29556419.73</v>
      </c>
      <c r="E64" s="38"/>
      <c r="F64" s="38"/>
      <c r="G64" s="45" t="s">
        <v>84</v>
      </c>
      <c r="H64" s="45"/>
      <c r="I64" s="43">
        <v>100896900</v>
      </c>
      <c r="J64" s="43">
        <v>100896900</v>
      </c>
    </row>
    <row r="65" spans="1:10" ht="34.5" customHeight="1" x14ac:dyDescent="0.25">
      <c r="A65" s="46" t="s">
        <v>74</v>
      </c>
      <c r="B65" s="46"/>
      <c r="C65" s="41">
        <v>0</v>
      </c>
      <c r="D65" s="41">
        <v>0</v>
      </c>
      <c r="E65" s="42"/>
      <c r="F65" s="42"/>
      <c r="G65" s="45" t="s">
        <v>85</v>
      </c>
      <c r="H65" s="45"/>
      <c r="I65" s="43">
        <v>66435462.280000001</v>
      </c>
      <c r="J65" s="43">
        <v>8695873.8499999996</v>
      </c>
    </row>
    <row r="66" spans="1:10" ht="21.75" customHeight="1" x14ac:dyDescent="0.25">
      <c r="A66" s="46" t="s">
        <v>75</v>
      </c>
      <c r="B66" s="46"/>
      <c r="C66" s="41">
        <v>0</v>
      </c>
      <c r="D66" s="41">
        <v>0</v>
      </c>
      <c r="E66" s="42"/>
      <c r="F66" s="42"/>
      <c r="G66" s="45" t="s">
        <v>86</v>
      </c>
      <c r="H66" s="45"/>
      <c r="I66" s="43">
        <v>8689774.6099999994</v>
      </c>
      <c r="J66" s="43">
        <v>229719.24</v>
      </c>
    </row>
    <row r="67" spans="1:10" x14ac:dyDescent="0.25">
      <c r="A67" s="42"/>
      <c r="B67" s="38"/>
      <c r="C67" s="38"/>
      <c r="D67" s="38"/>
      <c r="E67" s="38"/>
      <c r="F67" s="38"/>
      <c r="G67" s="45" t="s">
        <v>87</v>
      </c>
      <c r="H67" s="45"/>
      <c r="I67" s="43">
        <v>43151212.329999998</v>
      </c>
      <c r="J67" s="43">
        <v>92430745.390000001</v>
      </c>
    </row>
    <row r="68" spans="1:10" x14ac:dyDescent="0.25">
      <c r="A68" s="42"/>
      <c r="B68" s="38"/>
      <c r="C68" s="38"/>
      <c r="D68" s="38"/>
      <c r="E68" s="38"/>
      <c r="F68" s="38"/>
      <c r="G68" s="45" t="s">
        <v>88</v>
      </c>
      <c r="H68" s="45"/>
      <c r="I68" s="43">
        <v>40387007</v>
      </c>
      <c r="J68" s="43">
        <v>92430745.390000001</v>
      </c>
    </row>
    <row r="69" spans="1:10" x14ac:dyDescent="0.25">
      <c r="A69" s="42"/>
      <c r="B69" s="38"/>
      <c r="C69" s="38"/>
      <c r="D69" s="38"/>
      <c r="E69" s="38"/>
      <c r="F69" s="38"/>
      <c r="G69" s="45" t="s">
        <v>89</v>
      </c>
      <c r="H69" s="45"/>
      <c r="I69" s="43">
        <v>39272909.399999999</v>
      </c>
      <c r="J69" s="43">
        <v>91891810.390000001</v>
      </c>
    </row>
    <row r="70" spans="1:10" x14ac:dyDescent="0.25">
      <c r="A70" s="42"/>
      <c r="B70" s="38"/>
      <c r="C70" s="38"/>
      <c r="D70" s="38"/>
      <c r="E70" s="38"/>
      <c r="F70" s="38"/>
      <c r="G70" s="45" t="s">
        <v>90</v>
      </c>
      <c r="H70" s="45"/>
      <c r="I70" s="43">
        <v>39272909.399999999</v>
      </c>
      <c r="J70" s="43">
        <v>91891810.390000001</v>
      </c>
    </row>
    <row r="72" spans="1:10" s="36" customFormat="1" ht="12.75" x14ac:dyDescent="0.2"/>
    <row r="73" spans="1:10" s="36" customFormat="1" ht="12.75" x14ac:dyDescent="0.2"/>
    <row r="74" spans="1:10" s="36" customFormat="1" ht="12.75" x14ac:dyDescent="0.2">
      <c r="B74" s="37"/>
      <c r="C74" s="37"/>
    </row>
    <row r="75" spans="1:10" s="36" customFormat="1" ht="12.75" x14ac:dyDescent="0.2">
      <c r="B75" s="37"/>
      <c r="C75" s="37"/>
    </row>
    <row r="76" spans="1:10" s="36" customFormat="1" ht="12.75" x14ac:dyDescent="0.2">
      <c r="B76" s="37"/>
      <c r="C76" s="37"/>
    </row>
    <row r="77" spans="1:10" s="36" customFormat="1" ht="12.75" x14ac:dyDescent="0.2"/>
    <row r="78" spans="1:10" s="36" customFormat="1" ht="12.75" x14ac:dyDescent="0.2"/>
    <row r="79" spans="1:10" s="36" customFormat="1" ht="12.75" x14ac:dyDescent="0.2"/>
    <row r="80" spans="1:10" s="36" customFormat="1" ht="12.75" x14ac:dyDescent="0.2"/>
    <row r="82" spans="2:8" x14ac:dyDescent="0.25">
      <c r="B82" s="35"/>
      <c r="C82" s="35"/>
      <c r="D82" s="35"/>
      <c r="E82" s="35"/>
      <c r="F82" s="35"/>
      <c r="G82" s="35"/>
      <c r="H82" s="35"/>
    </row>
    <row r="88" spans="2:8" x14ac:dyDescent="0.25">
      <c r="B88" s="35"/>
      <c r="C88" s="35"/>
      <c r="D88" s="35"/>
      <c r="E88" s="35"/>
      <c r="F88" s="35"/>
      <c r="G88" s="35"/>
      <c r="H88" s="35"/>
    </row>
  </sheetData>
  <mergeCells count="92">
    <mergeCell ref="G47:H47"/>
    <mergeCell ref="G48:H48"/>
    <mergeCell ref="G50:H50"/>
    <mergeCell ref="G52:H52"/>
    <mergeCell ref="B54:I54"/>
    <mergeCell ref="G46:H46"/>
    <mergeCell ref="B33:D33"/>
    <mergeCell ref="G34:H34"/>
    <mergeCell ref="G35:H35"/>
    <mergeCell ref="G36:H36"/>
    <mergeCell ref="G37:H37"/>
    <mergeCell ref="G39:H39"/>
    <mergeCell ref="G40:H40"/>
    <mergeCell ref="G41:H41"/>
    <mergeCell ref="G42:H42"/>
    <mergeCell ref="G43:H43"/>
    <mergeCell ref="G44:H44"/>
    <mergeCell ref="G32:H32"/>
    <mergeCell ref="B24:D24"/>
    <mergeCell ref="G24:H24"/>
    <mergeCell ref="B25:D25"/>
    <mergeCell ref="G25:H25"/>
    <mergeCell ref="B26:D26"/>
    <mergeCell ref="B27:D27"/>
    <mergeCell ref="G27:H27"/>
    <mergeCell ref="B28:D28"/>
    <mergeCell ref="B29:D29"/>
    <mergeCell ref="G29:H29"/>
    <mergeCell ref="B30:D30"/>
    <mergeCell ref="G30:H30"/>
    <mergeCell ref="B21:D21"/>
    <mergeCell ref="G21:H21"/>
    <mergeCell ref="B22:D22"/>
    <mergeCell ref="G22:H22"/>
    <mergeCell ref="B23:D23"/>
    <mergeCell ref="G23:H23"/>
    <mergeCell ref="G17:H17"/>
    <mergeCell ref="B18:D18"/>
    <mergeCell ref="B19:D19"/>
    <mergeCell ref="G19:H19"/>
    <mergeCell ref="B20:D20"/>
    <mergeCell ref="G20:H20"/>
    <mergeCell ref="B16:D16"/>
    <mergeCell ref="B10:D10"/>
    <mergeCell ref="G10:H10"/>
    <mergeCell ref="B11:D11"/>
    <mergeCell ref="G11:H11"/>
    <mergeCell ref="B12:D12"/>
    <mergeCell ref="G12:H12"/>
    <mergeCell ref="B13:D13"/>
    <mergeCell ref="G13:H13"/>
    <mergeCell ref="B14:D14"/>
    <mergeCell ref="G14:H14"/>
    <mergeCell ref="G15:H15"/>
    <mergeCell ref="B7:D7"/>
    <mergeCell ref="G7:H7"/>
    <mergeCell ref="B8:D8"/>
    <mergeCell ref="G8:H8"/>
    <mergeCell ref="B9:D9"/>
    <mergeCell ref="G9:H9"/>
    <mergeCell ref="I1:J1"/>
    <mergeCell ref="B2:J2"/>
    <mergeCell ref="B3:J3"/>
    <mergeCell ref="B4:J4"/>
    <mergeCell ref="B6:D6"/>
    <mergeCell ref="G6:H6"/>
    <mergeCell ref="A59:B59"/>
    <mergeCell ref="A60:B60"/>
    <mergeCell ref="A61:B61"/>
    <mergeCell ref="A58:B58"/>
    <mergeCell ref="A56:B56"/>
    <mergeCell ref="A57:B57"/>
    <mergeCell ref="A62:B62"/>
    <mergeCell ref="A63:B63"/>
    <mergeCell ref="A64:B64"/>
    <mergeCell ref="A65:B65"/>
    <mergeCell ref="A66:B66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</mergeCells>
  <pageMargins left="0.31496062992125984" right="0.31496062992125984" top="0.35433070866141736" bottom="0.35433070866141736" header="0" footer="0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IC-2</vt:lpstr>
      <vt:lpstr>'IC-2'!Área_de_impresión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2021-08-17T20:00:37Z</cp:lastPrinted>
  <dcterms:created xsi:type="dcterms:W3CDTF">2018-10-31T19:27:45Z</dcterms:created>
  <dcterms:modified xsi:type="dcterms:W3CDTF">2021-08-18T23:08:06Z</dcterms:modified>
</cp:coreProperties>
</file>