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C:\Users\SERGIO\Desktop\TCA 2017\ENTREGA ASE\DIRECCION ADMINISTRATIVA\2021\ASE Criterios IFS-2021 OAEPP\Formatos\4.2. IC\"/>
    </mc:Choice>
  </mc:AlternateContent>
  <xr:revisionPtr revIDLastSave="0" documentId="13_ncr:1_{1B4BD78D-DB02-4332-BB43-19F2EDB717B7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IC-1" sheetId="45" r:id="rId1"/>
  </sheets>
  <definedNames>
    <definedName name="_xlnm.Print_Area" localSheetId="0">'IC-1'!$A$1:$F$71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1" i="45" l="1"/>
  <c r="E61" i="45"/>
  <c r="F60" i="45"/>
  <c r="E60" i="45"/>
  <c r="F58" i="45"/>
  <c r="E58" i="45"/>
  <c r="E51" i="45"/>
  <c r="F51" i="45"/>
  <c r="F45" i="45"/>
  <c r="E45" i="45"/>
  <c r="F41" i="45"/>
  <c r="E41" i="45"/>
  <c r="F31" i="45"/>
  <c r="E31" i="45"/>
  <c r="F27" i="45"/>
  <c r="E27" i="45"/>
  <c r="E25" i="45"/>
  <c r="F19" i="45"/>
  <c r="E19" i="45"/>
  <c r="E16" i="45"/>
  <c r="F16" i="45"/>
  <c r="F25" i="45" s="1"/>
  <c r="F8" i="45"/>
  <c r="E8" i="45"/>
</calcChain>
</file>

<file path=xl/sharedStrings.xml><?xml version="1.0" encoding="utf-8"?>
<sst xmlns="http://schemas.openxmlformats.org/spreadsheetml/2006/main" count="60" uniqueCount="60">
  <si>
    <t>Impuestos</t>
  </si>
  <si>
    <t>Derechos</t>
  </si>
  <si>
    <t>Productos</t>
  </si>
  <si>
    <t>Aprovechamientos</t>
  </si>
  <si>
    <t>Transferencias, Asignaciones, Subsidios y Subvenciones, y Pensiones y Jubilaciones</t>
  </si>
  <si>
    <t>Materiales y Suministros</t>
  </si>
  <si>
    <t>Servicios Generales</t>
  </si>
  <si>
    <t>Transferencias Internas y Asignaciones al Sector Público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</si>
  <si>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</si>
  <si>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</si>
  <si>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</si>
  <si>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</si>
  <si>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</si>
  <si>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</si>
  <si>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Convenios</t>
  </si>
  <si>
    <t>Aportaciones</t>
  </si>
  <si>
    <t>Estado de Actividades</t>
  </si>
  <si>
    <t>INGRESOS Y OTROS BENEFICIOS</t>
  </si>
  <si>
    <t>Ingresos de Gestión</t>
  </si>
  <si>
    <t xml:space="preserve">Cuotas y Aportaciones de Seguridad Social </t>
  </si>
  <si>
    <t>Contribuciones de Mejoras</t>
  </si>
  <si>
    <t>Ingresos por Venta de Bienes y  Prestación de Servicios</t>
  </si>
  <si>
    <t xml:space="preserve">Participaciones, Aportaciones, Convenios, Incentivos Derivados de la Colaboración Fiscal, Fondos Distintos de Aportaciones, Transferencias, Asignaciones, Subsidios y Subvenciones, y Pensiones y Jubilaciones
</t>
  </si>
  <si>
    <t>Participaciones,  Aportaciones,  Convenios,  Incentivos  Derivados  de  la  Colaboración  Fiscal  y  Fondos  Distintos  de Aportaciones</t>
  </si>
  <si>
    <t>Otros Ingresos y Beneficios</t>
  </si>
  <si>
    <t xml:space="preserve">Ingresos Financieros  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</si>
  <si>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</si>
  <si>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</si>
  <si>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</si>
  <si>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</si>
  <si>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</si>
  <si>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</si>
  <si>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</si>
  <si>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 xml:space="preserve">Servicios Personales  </t>
  </si>
  <si>
    <t>Transferencias, Asignaciones, Subsidios y Otras Ayudas</t>
  </si>
  <si>
    <t>Transferencias al Resto del Sector Público</t>
  </si>
  <si>
    <t>Subsidios y Subvenciones</t>
  </si>
  <si>
    <t>Participaciones y Aportaciones</t>
  </si>
  <si>
    <t>Participaciones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</si>
  <si>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</si>
  <si>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</si>
  <si>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</si>
  <si>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</si>
  <si>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</si>
  <si>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</si>
  <si>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</si>
  <si>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</si>
  <si>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</si>
  <si>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</si>
  <si>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u Obsolescencia</t>
  </si>
  <si>
    <t>Aumento por Insuficiencia de Provisiones</t>
  </si>
  <si>
    <t>Otros Gastos</t>
  </si>
  <si>
    <t>Inversión Pública</t>
  </si>
  <si>
    <t xml:space="preserve">Inversión Pública no Capitalizable </t>
  </si>
  <si>
    <t>Total de Gastos y Otras Pérdidas</t>
  </si>
  <si>
    <t>Resultados del Ejercicio  (Ahorro/Desahorro)</t>
  </si>
  <si>
    <t>Bajo protesta de decir verdad declaramos que los Estados Financieros y sus notas, son razonablemente correctos y son responsabilidad del emisor.</t>
  </si>
  <si>
    <t xml:space="preserve"> Formato IC-1</t>
  </si>
  <si>
    <t>TRIBUNAL DE JUSTICIA ADMINISTRATIVA DEL ESTADO DE GUERRERO</t>
  </si>
  <si>
    <t>Del 01 de enero al 30 de junio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</si>
</sst>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_-* #,##0_-;\-* #,##0_-;_-* &quot;-&quot;??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b/>
      <u/>
      <sz val="9"/>
      <name val="Arial"/>
      <family val="2"/>
    </font>
    <font>
      <i/>
      <sz val="9"/>
      <name val="Arial"/>
      <family val="2"/>
    </font>
    <font>
      <sz val="11"/>
      <color rgb="FF000000"/>
      <name val="Calibri"/>
      <family val="2"/>
      <charset val="204"/>
    </font>
    <font>
      <b/>
      <sz val="12"/>
      <color theme="1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Garamond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0">
    <xf numFmtId="0" fontId="0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164" fontId="2" fillId="0" borderId="0"/>
    <xf numFmtId="0" fontId="9" fillId="0" borderId="0"/>
    <xf numFmtId="0" fontId="11" fillId="0" borderId="0"/>
    <xf numFmtId="0" fontId="1" fillId="0" borderId="0"/>
    <xf numFmtId="0" fontId="2" fillId="0" borderId="0"/>
    <xf numFmtId="43" fontId="2" fillId="0" borderId="0" applyFont="0" applyFill="0" applyBorder="0" applyAlignment="0" applyProtection="0"/>
    <xf numFmtId="0" fontId="5" fillId="0" borderId="0"/>
    <xf numFmtId="0" fontId="2" fillId="0" borderId="0">
      <alignment wrapText="1"/>
    </xf>
    <xf numFmtId="0" fontId="2" fillId="0" borderId="0"/>
    <xf numFmtId="0" fontId="2" fillId="0" borderId="0">
      <alignment wrapText="1"/>
    </xf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3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4" fillId="0" borderId="0"/>
    <xf numFmtId="0" fontId="15" fillId="0" borderId="0"/>
    <xf numFmtId="0" fontId="1" fillId="0" borderId="0"/>
    <xf numFmtId="43" fontId="1" fillId="0" borderId="0" applyFont="0" applyFill="0" applyBorder="0" applyAlignment="0" applyProtection="0"/>
  </cellStyleXfs>
  <cellXfs count="75">
    <xf numFmtId="0" fontId="0" fillId="0" borderId="0" xfId="0"/>
    <xf numFmtId="0" fontId="4" fillId="3" borderId="4" xfId="2" applyFont="1" applyFill="1" applyBorder="1" applyAlignment="1"/>
    <xf numFmtId="0" fontId="4" fillId="3" borderId="0" xfId="2" applyFont="1" applyFill="1" applyBorder="1" applyAlignment="1">
      <alignment vertical="top"/>
    </xf>
    <xf numFmtId="3" fontId="3" fillId="3" borderId="0" xfId="2" applyNumberFormat="1" applyFont="1" applyFill="1" applyBorder="1" applyAlignment="1" applyProtection="1">
      <alignment vertical="top"/>
    </xf>
    <xf numFmtId="3" fontId="3" fillId="3" borderId="5" xfId="2" applyNumberFormat="1" applyFont="1" applyFill="1" applyBorder="1" applyAlignment="1" applyProtection="1">
      <alignment vertical="top"/>
    </xf>
    <xf numFmtId="0" fontId="3" fillId="3" borderId="0" xfId="1" applyFont="1" applyFill="1" applyBorder="1" applyAlignment="1">
      <alignment vertical="center"/>
    </xf>
    <xf numFmtId="0" fontId="7" fillId="3" borderId="0" xfId="1" applyFont="1" applyFill="1" applyBorder="1" applyAlignment="1">
      <alignment horizontal="center"/>
    </xf>
    <xf numFmtId="0" fontId="7" fillId="3" borderId="5" xfId="1" applyFont="1" applyFill="1" applyBorder="1" applyAlignment="1">
      <alignment horizontal="center"/>
    </xf>
    <xf numFmtId="3" fontId="5" fillId="3" borderId="0" xfId="2" applyNumberFormat="1" applyFont="1" applyFill="1" applyBorder="1" applyAlignment="1">
      <alignment vertical="top"/>
    </xf>
    <xf numFmtId="3" fontId="5" fillId="3" borderId="5" xfId="2" applyNumberFormat="1" applyFont="1" applyFill="1" applyBorder="1" applyAlignment="1">
      <alignment vertical="top"/>
    </xf>
    <xf numFmtId="3" fontId="5" fillId="3" borderId="0" xfId="3" applyNumberFormat="1" applyFont="1" applyFill="1" applyBorder="1" applyAlignment="1" applyProtection="1">
      <alignment vertical="top"/>
      <protection locked="0"/>
    </xf>
    <xf numFmtId="3" fontId="5" fillId="3" borderId="5" xfId="3" applyNumberFormat="1" applyFont="1" applyFill="1" applyBorder="1" applyAlignment="1" applyProtection="1">
      <alignment vertical="top"/>
      <protection locked="0"/>
    </xf>
    <xf numFmtId="3" fontId="8" fillId="3" borderId="0" xfId="2" applyNumberFormat="1" applyFont="1" applyFill="1" applyBorder="1" applyAlignment="1">
      <alignment vertical="top"/>
    </xf>
    <xf numFmtId="3" fontId="8" fillId="3" borderId="5" xfId="2" applyNumberFormat="1" applyFont="1" applyFill="1" applyBorder="1" applyAlignment="1">
      <alignment vertical="top"/>
    </xf>
    <xf numFmtId="3" fontId="6" fillId="3" borderId="0" xfId="2" applyNumberFormat="1" applyFont="1" applyFill="1" applyBorder="1" applyAlignment="1" applyProtection="1">
      <alignment vertical="top"/>
    </xf>
    <xf numFmtId="3" fontId="6" fillId="3" borderId="5" xfId="2" applyNumberFormat="1" applyFont="1" applyFill="1" applyBorder="1" applyAlignment="1" applyProtection="1">
      <alignment vertical="top"/>
    </xf>
    <xf numFmtId="0" fontId="4" fillId="3" borderId="5" xfId="2" applyFont="1" applyFill="1" applyBorder="1" applyAlignment="1">
      <alignment vertical="top"/>
    </xf>
    <xf numFmtId="0" fontId="4" fillId="3" borderId="4" xfId="2" applyFont="1" applyFill="1" applyBorder="1"/>
    <xf numFmtId="0" fontId="1" fillId="0" borderId="4" xfId="2" applyBorder="1"/>
    <xf numFmtId="0" fontId="1" fillId="0" borderId="5" xfId="2" applyBorder="1"/>
    <xf numFmtId="0" fontId="1" fillId="0" borderId="0" xfId="2" applyBorder="1"/>
    <xf numFmtId="0" fontId="1" fillId="0" borderId="6" xfId="2" applyBorder="1"/>
    <xf numFmtId="0" fontId="1" fillId="0" borderId="8" xfId="2" applyBorder="1"/>
    <xf numFmtId="0" fontId="1" fillId="0" borderId="7" xfId="2" applyBorder="1"/>
    <xf numFmtId="0" fontId="10" fillId="0" borderId="0" xfId="0" applyFont="1" applyAlignment="1">
      <alignment horizontal="center"/>
    </xf>
    <xf numFmtId="0" fontId="3" fillId="3" borderId="4" xfId="2" applyFont="1" applyFill="1" applyBorder="1" applyAlignment="1">
      <alignment horizontal="left" vertical="top"/>
    </xf>
    <xf numFmtId="0" fontId="5" fillId="3" borderId="4" xfId="2" applyFont="1" applyFill="1" applyBorder="1" applyAlignment="1">
      <alignment horizontal="left" vertical="top"/>
    </xf>
    <xf numFmtId="0" fontId="3" fillId="0" borderId="0" xfId="28" applyFont="1" applyFill="1" applyBorder="1" applyAlignment="1">
      <alignment vertical="center"/>
    </xf>
    <xf numFmtId="0" fontId="5" fillId="0" borderId="0" xfId="12" applyFont="1" applyBorder="1" applyAlignment="1">
      <alignment vertical="top" wrapText="1"/>
    </xf>
    <xf numFmtId="0" fontId="0" fillId="0" borderId="0" xfId="0" applyAlignment="1"/>
    <xf numFmtId="0" fontId="2" fillId="0" borderId="0" xfId="12"/>
    <xf numFmtId="0" fontId="2" fillId="0" borderId="0" xfId="12" applyAlignment="1">
      <alignment horizontal="center"/>
    </xf>
    <xf numFmtId="3" fontId="5" fillId="4" borderId="0" xfId="29" applyNumberFormat="1" applyFont="1" applyFill="1" applyBorder="1" applyAlignment="1" applyProtection="1">
      <alignment vertical="top"/>
      <protection locked="0"/>
    </xf>
    <xf numFmtId="3" fontId="3" fillId="3" borderId="0" xfId="2" applyNumberFormat="1" applyFont="1" applyFill="1" applyBorder="1" applyAlignment="1" applyProtection="1">
      <alignment horizontal="right" vertical="top"/>
    </xf>
    <xf numFmtId="3" fontId="3" fillId="3" borderId="5" xfId="2" applyNumberFormat="1" applyFont="1" applyFill="1" applyBorder="1" applyAlignment="1" applyProtection="1">
      <alignment horizontal="right" vertical="top"/>
    </xf>
    <xf numFmtId="3" fontId="3" fillId="3" borderId="0" xfId="3" applyNumberFormat="1" applyFont="1" applyFill="1" applyBorder="1" applyAlignment="1" applyProtection="1">
      <alignment vertical="top"/>
      <protection locked="0"/>
    </xf>
    <xf numFmtId="3" fontId="3" fillId="3" borderId="5" xfId="3" applyNumberFormat="1" applyFont="1" applyFill="1" applyBorder="1" applyAlignment="1" applyProtection="1">
      <alignment vertical="top"/>
      <protection locked="0"/>
    </xf>
    <xf numFmtId="3" fontId="5" fillId="3" borderId="0" xfId="2" applyNumberFormat="1" applyFont="1" applyFill="1" applyBorder="1" applyAlignment="1" applyProtection="1">
      <alignment vertical="top"/>
    </xf>
    <xf numFmtId="3" fontId="5" fillId="3" borderId="5" xfId="2" applyNumberFormat="1" applyFont="1" applyFill="1" applyBorder="1" applyAlignment="1" applyProtection="1">
      <alignment vertical="top"/>
    </xf>
    <xf numFmtId="0" fontId="17" fillId="3" borderId="0" xfId="2" applyFont="1" applyFill="1" applyBorder="1" applyAlignment="1">
      <alignment vertical="top"/>
    </xf>
    <xf numFmtId="0" fontId="17" fillId="3" borderId="5" xfId="2" applyFont="1" applyFill="1" applyBorder="1" applyAlignment="1">
      <alignment vertical="top"/>
    </xf>
    <xf numFmtId="3" fontId="17" fillId="3" borderId="0" xfId="2" applyNumberFormat="1" applyFont="1" applyFill="1" applyBorder="1" applyAlignment="1">
      <alignment vertical="top"/>
    </xf>
    <xf numFmtId="3" fontId="17" fillId="3" borderId="5" xfId="2" applyNumberFormat="1" applyFont="1" applyFill="1" applyBorder="1" applyAlignment="1">
      <alignment vertical="top"/>
    </xf>
    <xf numFmtId="3" fontId="5" fillId="4" borderId="5" xfId="29" applyNumberFormat="1" applyFont="1" applyFill="1" applyBorder="1" applyAlignment="1" applyProtection="1">
      <alignment vertical="top"/>
      <protection locked="0"/>
    </xf>
    <xf numFmtId="0" fontId="5" fillId="3" borderId="0" xfId="2" applyFont="1" applyFill="1" applyBorder="1" applyAlignment="1">
      <alignment vertical="top"/>
    </xf>
    <xf numFmtId="3" fontId="17" fillId="3" borderId="0" xfId="2" applyNumberFormat="1" applyFont="1" applyFill="1" applyBorder="1"/>
    <xf numFmtId="3" fontId="17" fillId="3" borderId="5" xfId="2" applyNumberFormat="1" applyFont="1" applyFill="1" applyBorder="1"/>
    <xf numFmtId="3" fontId="3" fillId="3" borderId="0" xfId="2" applyNumberFormat="1" applyFont="1" applyFill="1" applyBorder="1" applyAlignment="1" applyProtection="1">
      <protection locked="0"/>
    </xf>
    <xf numFmtId="3" fontId="3" fillId="3" borderId="5" xfId="2" applyNumberFormat="1" applyFont="1" applyFill="1" applyBorder="1" applyAlignment="1" applyProtection="1">
      <protection locked="0"/>
    </xf>
    <xf numFmtId="0" fontId="16" fillId="0" borderId="0" xfId="2" applyFont="1" applyBorder="1"/>
    <xf numFmtId="0" fontId="16" fillId="0" borderId="5" xfId="2" applyFont="1" applyBorder="1"/>
    <xf numFmtId="165" fontId="17" fillId="3" borderId="0" xfId="2" applyNumberFormat="1" applyFont="1" applyFill="1" applyBorder="1" applyAlignment="1">
      <alignment vertical="top"/>
    </xf>
    <xf numFmtId="165" fontId="17" fillId="3" borderId="5" xfId="2" applyNumberFormat="1" applyFont="1" applyFill="1" applyBorder="1" applyAlignment="1">
      <alignment vertical="top"/>
    </xf>
    <xf numFmtId="165" fontId="4" fillId="3" borderId="0" xfId="29" applyNumberFormat="1" applyFont="1" applyFill="1" applyBorder="1" applyAlignment="1">
      <alignment vertical="top"/>
    </xf>
    <xf numFmtId="165" fontId="4" fillId="3" borderId="5" xfId="29" applyNumberFormat="1" applyFont="1" applyFill="1" applyBorder="1" applyAlignment="1">
      <alignment vertical="top"/>
    </xf>
    <xf numFmtId="165" fontId="16" fillId="0" borderId="0" xfId="29" applyNumberFormat="1" applyFont="1" applyBorder="1"/>
    <xf numFmtId="165" fontId="16" fillId="0" borderId="5" xfId="29" applyNumberFormat="1" applyFont="1" applyBorder="1"/>
    <xf numFmtId="165" fontId="18" fillId="0" borderId="0" xfId="2" applyNumberFormat="1" applyFont="1" applyBorder="1"/>
    <xf numFmtId="165" fontId="18" fillId="0" borderId="5" xfId="2" applyNumberFormat="1" applyFont="1" applyBorder="1"/>
    <xf numFmtId="0" fontId="5" fillId="0" borderId="2" xfId="12" applyFont="1" applyBorder="1" applyAlignment="1">
      <alignment horizontal="center" vertical="top" wrapText="1"/>
    </xf>
    <xf numFmtId="0" fontId="3" fillId="3" borderId="4" xfId="2" applyFont="1" applyFill="1" applyBorder="1" applyAlignment="1">
      <alignment horizontal="left" vertical="top"/>
    </xf>
    <xf numFmtId="0" fontId="3" fillId="3" borderId="0" xfId="2" applyFont="1" applyFill="1" applyBorder="1" applyAlignment="1">
      <alignment horizontal="left" vertical="top"/>
    </xf>
    <xf numFmtId="0" fontId="5" fillId="3" borderId="0" xfId="2" applyFont="1" applyFill="1" applyBorder="1" applyAlignment="1">
      <alignment horizontal="left" vertical="top" wrapText="1"/>
    </xf>
    <xf numFmtId="0" fontId="3" fillId="3" borderId="4" xfId="2" applyFont="1" applyFill="1" applyBorder="1" applyAlignment="1">
      <alignment horizontal="left" vertical="top" wrapText="1"/>
    </xf>
    <xf numFmtId="0" fontId="3" fillId="3" borderId="0" xfId="2" applyFont="1" applyFill="1" applyBorder="1" applyAlignment="1">
      <alignment horizontal="left" vertical="top" wrapText="1"/>
    </xf>
    <xf numFmtId="0" fontId="12" fillId="0" borderId="8" xfId="0" applyFont="1" applyBorder="1" applyAlignment="1">
      <alignment horizontal="center" vertical="center"/>
    </xf>
    <xf numFmtId="0" fontId="3" fillId="2" borderId="1" xfId="1" applyFont="1" applyFill="1" applyBorder="1" applyAlignment="1">
      <alignment horizontal="center"/>
    </xf>
    <xf numFmtId="0" fontId="3" fillId="2" borderId="2" xfId="1" applyFont="1" applyFill="1" applyBorder="1" applyAlignment="1">
      <alignment horizontal="center"/>
    </xf>
    <xf numFmtId="0" fontId="3" fillId="2" borderId="3" xfId="1" applyFont="1" applyFill="1" applyBorder="1" applyAlignment="1">
      <alignment horizontal="center"/>
    </xf>
    <xf numFmtId="0" fontId="3" fillId="2" borderId="4" xfId="1" applyFont="1" applyFill="1" applyBorder="1" applyAlignment="1">
      <alignment horizontal="center"/>
    </xf>
    <xf numFmtId="0" fontId="3" fillId="2" borderId="0" xfId="1" applyFont="1" applyFill="1" applyBorder="1" applyAlignment="1">
      <alignment horizontal="center"/>
    </xf>
    <xf numFmtId="0" fontId="3" fillId="2" borderId="5" xfId="1" applyFont="1" applyFill="1" applyBorder="1" applyAlignment="1">
      <alignment horizontal="center"/>
    </xf>
    <xf numFmtId="0" fontId="3" fillId="2" borderId="6" xfId="1" applyFont="1" applyFill="1" applyBorder="1" applyAlignment="1">
      <alignment horizontal="center"/>
    </xf>
    <xf numFmtId="0" fontId="3" fillId="2" borderId="8" xfId="1" applyFont="1" applyFill="1" applyBorder="1" applyAlignment="1">
      <alignment horizontal="center"/>
    </xf>
    <xf numFmtId="0" fontId="3" fillId="2" borderId="7" xfId="1" applyFont="1" applyFill="1" applyBorder="1" applyAlignment="1">
      <alignment horizontal="center"/>
    </xf>
  </cellXfs>
  <cellStyles count="30">
    <cellStyle name="=C:\WINNT\SYSTEM32\COMMAND.COM" xfId="4" xr:uid="{00000000-0005-0000-0000-000000000000}"/>
    <cellStyle name="Millares" xfId="29" builtinId="3"/>
    <cellStyle name="Millares 2 2" xfId="9" xr:uid="{00000000-0005-0000-0000-000001000000}"/>
    <cellStyle name="Millares 5" xfId="3" xr:uid="{00000000-0005-0000-0000-000002000000}"/>
    <cellStyle name="Millares 6 2" xfId="17" xr:uid="{00000000-0005-0000-0000-000003000000}"/>
    <cellStyle name="Millares 6 3" xfId="20" xr:uid="{00000000-0005-0000-0000-000004000000}"/>
    <cellStyle name="Moneda 2 2" xfId="25" xr:uid="{00000000-0005-0000-0000-000005000000}"/>
    <cellStyle name="Moneda 3" xfId="24" xr:uid="{00000000-0005-0000-0000-000006000000}"/>
    <cellStyle name="Normal" xfId="0" builtinId="0"/>
    <cellStyle name="Normal 10" xfId="14" xr:uid="{00000000-0005-0000-0000-000008000000}"/>
    <cellStyle name="Normal 11" xfId="2" xr:uid="{00000000-0005-0000-0000-000009000000}"/>
    <cellStyle name="Normal 11 2" xfId="15" xr:uid="{00000000-0005-0000-0000-00000A000000}"/>
    <cellStyle name="Normal 11 3" xfId="18" xr:uid="{00000000-0005-0000-0000-00000B000000}"/>
    <cellStyle name="Normal 13" xfId="22" xr:uid="{00000000-0005-0000-0000-00000C000000}"/>
    <cellStyle name="Normal 15" xfId="12" xr:uid="{00000000-0005-0000-0000-00000D000000}"/>
    <cellStyle name="Normal 2" xfId="6" xr:uid="{00000000-0005-0000-0000-00000E000000}"/>
    <cellStyle name="Normal 2 13" xfId="1" xr:uid="{00000000-0005-0000-0000-00000F000000}"/>
    <cellStyle name="Normal 2 2" xfId="8" xr:uid="{00000000-0005-0000-0000-000010000000}"/>
    <cellStyle name="Normal 2 5 2" xfId="16" xr:uid="{00000000-0005-0000-0000-000011000000}"/>
    <cellStyle name="Normal 2 5 3" xfId="19" xr:uid="{00000000-0005-0000-0000-000012000000}"/>
    <cellStyle name="Normal 3" xfId="10" xr:uid="{00000000-0005-0000-0000-000013000000}"/>
    <cellStyle name="Normal 3 2" xfId="5" xr:uid="{00000000-0005-0000-0000-000014000000}"/>
    <cellStyle name="Normal 4" xfId="13" xr:uid="{00000000-0005-0000-0000-000015000000}"/>
    <cellStyle name="Normal 4 2" xfId="21" xr:uid="{00000000-0005-0000-0000-000016000000}"/>
    <cellStyle name="Normal 5" xfId="11" xr:uid="{00000000-0005-0000-0000-000017000000}"/>
    <cellStyle name="Normal 6" xfId="26" xr:uid="{00000000-0005-0000-0000-000018000000}"/>
    <cellStyle name="Normal 6 3 2 2 3" xfId="23" xr:uid="{00000000-0005-0000-0000-000019000000}"/>
    <cellStyle name="Normal 6 7" xfId="7" xr:uid="{00000000-0005-0000-0000-00001A000000}"/>
    <cellStyle name="Normal 7" xfId="27" xr:uid="{00000000-0005-0000-0000-00001B000000}"/>
    <cellStyle name="Normal 7 4" xfId="28" xr:uid="{00000000-0005-0000-0000-00001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76</xdr:row>
      <xdr:rowOff>1</xdr:rowOff>
    </xdr:from>
    <xdr:to>
      <xdr:col>3</xdr:col>
      <xdr:colOff>4162425</xdr:colOff>
      <xdr:row>78</xdr:row>
      <xdr:rowOff>171451</xdr:rowOff>
    </xdr:to>
    <xdr:sp macro="" textlink="">
      <xdr:nvSpPr>
        <xdr:cNvPr id="2" name="3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600075" y="13601701"/>
          <a:ext cx="6438900" cy="552450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9525" cmpd="sng">
          <a:solidFill>
            <a:srgbClr val="44546A">
              <a:lumMod val="40000"/>
              <a:lumOff val="60000"/>
            </a:srgbClr>
          </a:solidFill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txBody>
        <a:bodyPr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9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Instructivo de llenado:</a:t>
          </a:r>
          <a:r>
            <a:rPr kumimoji="0" lang="es-E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1. PERIODO ACTUAL (20XN): </a:t>
          </a:r>
          <a:r>
            <a:rPr kumimoji="0" lang="es-MX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Muestra el saldo de cada uno de los rubros al periodo actual.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2. PERIODO ANTERIOR (20XN-1): </a:t>
          </a:r>
          <a:r>
            <a:rPr kumimoji="0" lang="es-MX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Muestra el saldo de cada uno de los rubros del periodo anterior. </a:t>
          </a:r>
          <a:endParaRPr kumimoji="0" lang="es-ES" sz="900" b="0" i="1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2</xdr:col>
      <xdr:colOff>1343026</xdr:colOff>
      <xdr:row>2</xdr:row>
      <xdr:rowOff>28576</xdr:rowOff>
    </xdr:from>
    <xdr:to>
      <xdr:col>2</xdr:col>
      <xdr:colOff>1857376</xdr:colOff>
      <xdr:row>4</xdr:row>
      <xdr:rowOff>161926</xdr:rowOff>
    </xdr:to>
    <xdr:pic>
      <xdr:nvPicPr>
        <xdr:cNvPr id="8" name="Imagen 7" descr="TJA Guerrero - TJA Guerrero">
          <a:extLst>
            <a:ext uri="{FF2B5EF4-FFF2-40B4-BE49-F238E27FC236}">
              <a16:creationId xmlns:a16="http://schemas.microsoft.com/office/drawing/2014/main" id="{D0A1632E-2AA9-408F-84B3-AEA24924D6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3126" y="419101"/>
          <a:ext cx="514350" cy="51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2266949</xdr:colOff>
      <xdr:row>63</xdr:row>
      <xdr:rowOff>123825</xdr:rowOff>
    </xdr:from>
    <xdr:to>
      <xdr:col>3</xdr:col>
      <xdr:colOff>4048124</xdr:colOff>
      <xdr:row>70</xdr:row>
      <xdr:rowOff>85725</xdr:rowOff>
    </xdr:to>
    <xdr:sp macro="" textlink="">
      <xdr:nvSpPr>
        <xdr:cNvPr id="13" name="Text Box 8">
          <a:extLst>
            <a:ext uri="{FF2B5EF4-FFF2-40B4-BE49-F238E27FC236}">
              <a16:creationId xmlns:a16="http://schemas.microsoft.com/office/drawing/2014/main" id="{2523FA08-0659-4A10-8159-4C331D1D9D4E}"/>
            </a:ext>
          </a:extLst>
        </xdr:cNvPr>
        <xdr:cNvSpPr txBox="1">
          <a:spLocks noChangeArrowheads="1"/>
        </xdr:cNvSpPr>
      </xdr:nvSpPr>
      <xdr:spPr bwMode="auto">
        <a:xfrm>
          <a:off x="5143499" y="12392025"/>
          <a:ext cx="1781175" cy="1123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__________________________</a:t>
          </a: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Aprobado</a:t>
          </a:r>
          <a:r>
            <a:rPr lang="es-MX" sz="900" b="1" i="0" strike="noStrike" baseline="0">
              <a:solidFill>
                <a:srgbClr val="000000"/>
              </a:solidFill>
              <a:latin typeface="Arial"/>
              <a:cs typeface="Arial"/>
            </a:rPr>
            <a:t> por</a:t>
          </a:r>
        </a:p>
        <a:p>
          <a:pPr algn="ctr" rtl="1">
            <a:defRPr sz="1000"/>
          </a:pPr>
          <a:r>
            <a:rPr lang="es-MX" sz="900" b="1" i="0" strike="noStrike" baseline="0">
              <a:solidFill>
                <a:srgbClr val="000000"/>
              </a:solidFill>
              <a:latin typeface="Arial"/>
              <a:cs typeface="Arial"/>
            </a:rPr>
            <a:t>Dra. Martha Elena Arce García</a:t>
          </a:r>
        </a:p>
        <a:p>
          <a:pPr algn="ctr" rtl="1">
            <a:defRPr sz="1000"/>
          </a:pPr>
          <a:r>
            <a:rPr lang="es-MX" sz="900" b="1" i="0" strike="noStrike" baseline="0">
              <a:solidFill>
                <a:srgbClr val="000000"/>
              </a:solidFill>
              <a:latin typeface="Arial"/>
              <a:cs typeface="Arial"/>
            </a:rPr>
            <a:t>Magistrada Presidente</a:t>
          </a: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1740727</xdr:colOff>
      <xdr:row>63</xdr:row>
      <xdr:rowOff>112395</xdr:rowOff>
    </xdr:from>
    <xdr:to>
      <xdr:col>3</xdr:col>
      <xdr:colOff>1609725</xdr:colOff>
      <xdr:row>70</xdr:row>
      <xdr:rowOff>47625</xdr:rowOff>
    </xdr:to>
    <xdr:sp macro="" textlink="">
      <xdr:nvSpPr>
        <xdr:cNvPr id="14" name="Text Box 9">
          <a:extLst>
            <a:ext uri="{FF2B5EF4-FFF2-40B4-BE49-F238E27FC236}">
              <a16:creationId xmlns:a16="http://schemas.microsoft.com/office/drawing/2014/main" id="{1267C5A8-A63C-4405-8FD4-7883E3F97878}"/>
            </a:ext>
          </a:extLst>
        </xdr:cNvPr>
        <xdr:cNvSpPr txBox="1">
          <a:spLocks noChangeArrowheads="1"/>
        </xdr:cNvSpPr>
      </xdr:nvSpPr>
      <xdr:spPr bwMode="auto">
        <a:xfrm>
          <a:off x="2540827" y="12380595"/>
          <a:ext cx="1945448" cy="10972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endParaRPr lang="es-MX" sz="9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_____________________________</a:t>
          </a: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Revisado por </a:t>
          </a: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Lic. Sergio Rogelio Díaz</a:t>
          </a:r>
          <a:r>
            <a:rPr lang="es-MX" sz="900" b="1" i="0" strike="noStrike" baseline="0">
              <a:solidFill>
                <a:srgbClr val="000000"/>
              </a:solidFill>
              <a:latin typeface="Arial"/>
              <a:cs typeface="Arial"/>
            </a:rPr>
            <a:t> Ceballos Director Administrativo</a:t>
          </a: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63</xdr:row>
      <xdr:rowOff>123825</xdr:rowOff>
    </xdr:from>
    <xdr:to>
      <xdr:col>2</xdr:col>
      <xdr:colOff>1133474</xdr:colOff>
      <xdr:row>73</xdr:row>
      <xdr:rowOff>28575</xdr:rowOff>
    </xdr:to>
    <xdr:sp macro="" textlink="">
      <xdr:nvSpPr>
        <xdr:cNvPr id="15" name="Text Box 9">
          <a:extLst>
            <a:ext uri="{FF2B5EF4-FFF2-40B4-BE49-F238E27FC236}">
              <a16:creationId xmlns:a16="http://schemas.microsoft.com/office/drawing/2014/main" id="{A935A0A1-775B-4A69-9507-2D9F703F0DDB}"/>
            </a:ext>
          </a:extLst>
        </xdr:cNvPr>
        <xdr:cNvSpPr txBox="1">
          <a:spLocks noChangeArrowheads="1"/>
        </xdr:cNvSpPr>
      </xdr:nvSpPr>
      <xdr:spPr bwMode="auto">
        <a:xfrm>
          <a:off x="0" y="12392025"/>
          <a:ext cx="1933574" cy="1552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endParaRPr lang="es-MX" sz="9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___________________________</a:t>
          </a: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Elaborado por </a:t>
          </a: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L.C.</a:t>
          </a:r>
          <a:r>
            <a:rPr lang="es-MX" sz="900" b="1" i="0" strike="noStrike" baseline="0">
              <a:solidFill>
                <a:srgbClr val="000000"/>
              </a:solidFill>
              <a:latin typeface="Arial"/>
              <a:cs typeface="Arial"/>
            </a:rPr>
            <a:t> Ana Isabel Alcaraz Espino Jefa de Departamento de Recursos Humanos y Financieros </a:t>
          </a: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	</a:t>
          </a:r>
        </a:p>
      </xdr:txBody>
    </xdr:sp>
    <xdr:clientData/>
  </xdr:twoCellAnchor>
  <xdr:twoCellAnchor>
    <xdr:from>
      <xdr:col>4</xdr:col>
      <xdr:colOff>346710</xdr:colOff>
      <xdr:row>63</xdr:row>
      <xdr:rowOff>123824</xdr:rowOff>
    </xdr:from>
    <xdr:to>
      <xdr:col>6</xdr:col>
      <xdr:colOff>38099</xdr:colOff>
      <xdr:row>69</xdr:row>
      <xdr:rowOff>142874</xdr:rowOff>
    </xdr:to>
    <xdr:sp macro="" textlink="">
      <xdr:nvSpPr>
        <xdr:cNvPr id="16" name="Text Box 8">
          <a:extLst>
            <a:ext uri="{FF2B5EF4-FFF2-40B4-BE49-F238E27FC236}">
              <a16:creationId xmlns:a16="http://schemas.microsoft.com/office/drawing/2014/main" id="{A12AB088-C74C-45C0-94BB-8CAE7B04DEB6}"/>
            </a:ext>
          </a:extLst>
        </xdr:cNvPr>
        <xdr:cNvSpPr txBox="1">
          <a:spLocks noChangeArrowheads="1"/>
        </xdr:cNvSpPr>
      </xdr:nvSpPr>
      <xdr:spPr bwMode="auto">
        <a:xfrm>
          <a:off x="7395210" y="12392024"/>
          <a:ext cx="1215389" cy="1019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_________________</a:t>
          </a: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 Contralor</a:t>
          </a:r>
          <a:r>
            <a:rPr lang="es-MX" sz="900" b="1" i="0" strike="noStrike" baseline="0">
              <a:solidFill>
                <a:srgbClr val="000000"/>
              </a:solidFill>
              <a:latin typeface="Arial"/>
              <a:cs typeface="Arial"/>
            </a:rPr>
            <a:t> Interno y/o Comisario</a:t>
          </a: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80"/>
  <sheetViews>
    <sheetView tabSelected="1" topLeftCell="A9" zoomScaleNormal="100" workbookViewId="0">
      <selection activeCell="B19" sqref="B19:D19"/>
    </sheetView>
  </sheetViews>
  <sheetFormatPr baseColWidth="10" defaultRowHeight="15" x14ac:dyDescent="0.25"/>
  <cols>
    <col min="1" max="1" width="9.140625" customWidth="1"/>
    <col min="2" max="2" width="2.85546875" customWidth="1"/>
    <col min="3" max="3" width="31.140625" customWidth="1"/>
    <col min="4" max="4" width="62.5703125" customWidth="1"/>
    <col min="5" max="5" width="14.140625" bestFit="1" customWidth="1"/>
    <col min="6" max="6" width="13.28515625" customWidth="1"/>
    <col min="7" max="7" width="8.7109375" customWidth="1"/>
  </cols>
  <sheetData>
    <row r="1" spans="2:6" ht="15.75" x14ac:dyDescent="0.25">
      <c r="F1" s="24"/>
    </row>
    <row r="2" spans="2:6" x14ac:dyDescent="0.25">
      <c r="E2" s="65" t="s">
        <v>57</v>
      </c>
      <c r="F2" s="65"/>
    </row>
    <row r="3" spans="2:6" x14ac:dyDescent="0.25">
      <c r="B3" s="66" t="s">
        <v>58</v>
      </c>
      <c r="C3" s="67"/>
      <c r="D3" s="67"/>
      <c r="E3" s="67"/>
      <c r="F3" s="68"/>
    </row>
    <row r="4" spans="2:6" x14ac:dyDescent="0.25">
      <c r="B4" s="69" t="s">
        <v>16</v>
      </c>
      <c r="C4" s="70"/>
      <c r="D4" s="70"/>
      <c r="E4" s="70"/>
      <c r="F4" s="71"/>
    </row>
    <row r="5" spans="2:6" x14ac:dyDescent="0.25">
      <c r="B5" s="72" t="s">
        <v>59</v>
      </c>
      <c r="C5" s="73"/>
      <c r="D5" s="73"/>
      <c r="E5" s="73"/>
      <c r="F5" s="74"/>
    </row>
    <row r="6" spans="2:6" x14ac:dyDescent="0.25">
      <c r="B6" s="1"/>
      <c r="C6" s="5"/>
      <c r="D6" s="5"/>
      <c r="E6" s="6">
        <v>2021</v>
      </c>
      <c r="F6" s="7">
        <v>2020</v>
      </c>
    </row>
    <row r="7" spans="2:6" x14ac:dyDescent="0.25">
      <c r="B7" s="63" t="s">
        <v>17</v>
      </c>
      <c r="C7" s="64"/>
      <c r="D7" s="64"/>
      <c r="E7" s="8"/>
      <c r="F7" s="9"/>
    </row>
    <row r="8" spans="2:6" x14ac:dyDescent="0.25">
      <c r="B8" s="63" t="s">
        <v>18</v>
      </c>
      <c r="C8" s="64"/>
      <c r="D8" s="64"/>
      <c r="E8" s="33">
        <f>SUM(E9:E15)</f>
        <v>176521.99</v>
      </c>
      <c r="F8" s="34">
        <f>SUM(F9:F15)</f>
        <v>67445.149999999994</v>
      </c>
    </row>
    <row r="9" spans="2:6" x14ac:dyDescent="0.25">
      <c r="B9" s="26"/>
      <c r="C9" s="62" t="s">
        <v>0</v>
      </c>
      <c r="D9" s="62"/>
      <c r="E9" s="10">
        <v>0</v>
      </c>
      <c r="F9" s="11">
        <v>0</v>
      </c>
    </row>
    <row r="10" spans="2:6" x14ac:dyDescent="0.25">
      <c r="B10" s="26"/>
      <c r="C10" s="62" t="s">
        <v>19</v>
      </c>
      <c r="D10" s="62"/>
      <c r="E10" s="10">
        <v>0</v>
      </c>
      <c r="F10" s="11">
        <v>0</v>
      </c>
    </row>
    <row r="11" spans="2:6" x14ac:dyDescent="0.25">
      <c r="B11" s="26"/>
      <c r="C11" s="62" t="s">
        <v>20</v>
      </c>
      <c r="D11" s="62"/>
      <c r="E11" s="10">
        <v>0</v>
      </c>
      <c r="F11" s="11">
        <v>0</v>
      </c>
    </row>
    <row r="12" spans="2:6" x14ac:dyDescent="0.25">
      <c r="B12" s="26"/>
      <c r="C12" s="62" t="s">
        <v>1</v>
      </c>
      <c r="D12" s="62"/>
      <c r="E12" s="10">
        <v>0</v>
      </c>
      <c r="F12" s="11">
        <v>0</v>
      </c>
    </row>
    <row r="13" spans="2:6" x14ac:dyDescent="0.25">
      <c r="B13" s="26"/>
      <c r="C13" s="62" t="s">
        <v>2</v>
      </c>
      <c r="D13" s="62"/>
      <c r="E13" s="10">
        <v>173824.99</v>
      </c>
      <c r="F13" s="11">
        <v>32444.14</v>
      </c>
    </row>
    <row r="14" spans="2:6" x14ac:dyDescent="0.25">
      <c r="B14" s="26"/>
      <c r="C14" s="62" t="s">
        <v>3</v>
      </c>
      <c r="D14" s="62"/>
      <c r="E14" s="10">
        <v>0</v>
      </c>
      <c r="F14" s="11">
        <v>0</v>
      </c>
    </row>
    <row r="15" spans="2:6" x14ac:dyDescent="0.25">
      <c r="B15" s="26"/>
      <c r="C15" s="62" t="s">
        <v>21</v>
      </c>
      <c r="D15" s="62"/>
      <c r="E15" s="10">
        <v>2697</v>
      </c>
      <c r="F15" s="11">
        <v>35001.01</v>
      </c>
    </row>
    <row r="16" spans="2:6" ht="25.5" customHeight="1" x14ac:dyDescent="0.25">
      <c r="B16" s="63" t="s">
        <v>22</v>
      </c>
      <c r="C16" s="64"/>
      <c r="D16" s="64"/>
      <c r="E16" s="35">
        <f>SUM(E17:E18)</f>
        <v>50448443.399999999</v>
      </c>
      <c r="F16" s="36">
        <f>SUM(F17:F18)</f>
        <v>46686678</v>
      </c>
    </row>
    <row r="17" spans="2:6" ht="24.75" customHeight="1" x14ac:dyDescent="0.25">
      <c r="B17" s="25"/>
      <c r="C17" s="62" t="s">
        <v>23</v>
      </c>
      <c r="D17" s="62"/>
      <c r="E17" s="12">
        <v>0</v>
      </c>
      <c r="F17" s="13">
        <v>0</v>
      </c>
    </row>
    <row r="18" spans="2:6" x14ac:dyDescent="0.25">
      <c r="B18" s="25"/>
      <c r="C18" s="62" t="s">
        <v>4</v>
      </c>
      <c r="D18" s="64"/>
      <c r="E18" s="37">
        <v>50448443.399999999</v>
      </c>
      <c r="F18" s="38">
        <v>46686678</v>
      </c>
    </row>
    <row r="19" spans="2:6" x14ac:dyDescent="0.25">
      <c r="B19" s="63" t="s">
        <v>24</v>
      </c>
      <c r="C19" s="64"/>
      <c r="D19" s="64"/>
      <c r="E19" s="3">
        <f>SUM(E20:E24)</f>
        <v>0</v>
      </c>
      <c r="F19" s="4">
        <f>SUM(F20:F24)</f>
        <v>0</v>
      </c>
    </row>
    <row r="20" spans="2:6" x14ac:dyDescent="0.25">
      <c r="B20" s="26"/>
      <c r="C20" s="62" t="s">
        <v>25</v>
      </c>
      <c r="D20" s="62"/>
      <c r="E20" s="10">
        <v>0</v>
      </c>
      <c r="F20" s="11">
        <v>0</v>
      </c>
    </row>
    <row r="21" spans="2:6" x14ac:dyDescent="0.25">
      <c r="B21" s="26"/>
      <c r="C21" s="62" t="s">
        <v>26</v>
      </c>
      <c r="D21" s="62"/>
      <c r="E21" s="10">
        <v>0</v>
      </c>
      <c r="F21" s="11">
        <v>0</v>
      </c>
    </row>
    <row r="22" spans="2:6" x14ac:dyDescent="0.25">
      <c r="B22" s="26"/>
      <c r="C22" s="62" t="s">
        <v>27</v>
      </c>
      <c r="D22" s="62"/>
      <c r="E22" s="10">
        <v>0</v>
      </c>
      <c r="F22" s="11">
        <v>0</v>
      </c>
    </row>
    <row r="23" spans="2:6" x14ac:dyDescent="0.25">
      <c r="B23" s="26"/>
      <c r="C23" s="62" t="s">
        <v>28</v>
      </c>
      <c r="D23" s="62"/>
      <c r="E23" s="10">
        <v>0</v>
      </c>
      <c r="F23" s="11">
        <v>0</v>
      </c>
    </row>
    <row r="24" spans="2:6" x14ac:dyDescent="0.25">
      <c r="B24" s="26"/>
      <c r="C24" s="62" t="s">
        <v>29</v>
      </c>
      <c r="D24" s="62"/>
      <c r="E24" s="10">
        <v>0</v>
      </c>
      <c r="F24" s="11">
        <v>0</v>
      </c>
    </row>
    <row r="25" spans="2:6" x14ac:dyDescent="0.25">
      <c r="B25" s="63" t="s">
        <v>30</v>
      </c>
      <c r="C25" s="64"/>
      <c r="D25" s="64"/>
      <c r="E25" s="14">
        <f>E8+E16+E19</f>
        <v>50624965.390000001</v>
      </c>
      <c r="F25" s="15">
        <f>F8+F16+F19</f>
        <v>46754123.149999999</v>
      </c>
    </row>
    <row r="26" spans="2:6" x14ac:dyDescent="0.25">
      <c r="B26" s="63" t="s">
        <v>31</v>
      </c>
      <c r="C26" s="64"/>
      <c r="D26" s="64"/>
      <c r="E26" s="2"/>
      <c r="F26" s="16"/>
    </row>
    <row r="27" spans="2:6" x14ac:dyDescent="0.25">
      <c r="B27" s="63" t="s">
        <v>32</v>
      </c>
      <c r="C27" s="64"/>
      <c r="D27" s="64"/>
      <c r="E27" s="51">
        <f>SUM(E28:E30)</f>
        <v>38344120.909999996</v>
      </c>
      <c r="F27" s="52">
        <f>SUM(F28:F30)</f>
        <v>33435794.059999999</v>
      </c>
    </row>
    <row r="28" spans="2:6" x14ac:dyDescent="0.25">
      <c r="B28" s="17"/>
      <c r="C28" s="62" t="s">
        <v>33</v>
      </c>
      <c r="D28" s="62"/>
      <c r="E28" s="53">
        <v>35307533.299999997</v>
      </c>
      <c r="F28" s="54">
        <v>30904522.879999999</v>
      </c>
    </row>
    <row r="29" spans="2:6" x14ac:dyDescent="0.25">
      <c r="B29" s="17"/>
      <c r="C29" s="62" t="s">
        <v>5</v>
      </c>
      <c r="D29" s="62"/>
      <c r="E29" s="53">
        <v>473640.9</v>
      </c>
      <c r="F29" s="54">
        <v>335869.55</v>
      </c>
    </row>
    <row r="30" spans="2:6" x14ac:dyDescent="0.25">
      <c r="B30" s="17"/>
      <c r="C30" s="62" t="s">
        <v>6</v>
      </c>
      <c r="D30" s="62"/>
      <c r="E30" s="53">
        <v>2562946.71</v>
      </c>
      <c r="F30" s="54">
        <v>2195401.63</v>
      </c>
    </row>
    <row r="31" spans="2:6" x14ac:dyDescent="0.25">
      <c r="B31" s="63" t="s">
        <v>34</v>
      </c>
      <c r="C31" s="64"/>
      <c r="D31" s="64"/>
      <c r="E31" s="39">
        <f>SUM(E32:E40)</f>
        <v>0</v>
      </c>
      <c r="F31" s="40">
        <f>SUM(F32:F40)</f>
        <v>0</v>
      </c>
    </row>
    <row r="32" spans="2:6" x14ac:dyDescent="0.25">
      <c r="B32" s="17"/>
      <c r="C32" s="62" t="s">
        <v>7</v>
      </c>
      <c r="D32" s="62"/>
      <c r="E32" s="2">
        <v>0</v>
      </c>
      <c r="F32" s="16">
        <v>0</v>
      </c>
    </row>
    <row r="33" spans="2:6" x14ac:dyDescent="0.25">
      <c r="B33" s="17"/>
      <c r="C33" s="62" t="s">
        <v>35</v>
      </c>
      <c r="D33" s="62"/>
      <c r="E33" s="2">
        <v>0</v>
      </c>
      <c r="F33" s="16">
        <v>0</v>
      </c>
    </row>
    <row r="34" spans="2:6" x14ac:dyDescent="0.25">
      <c r="B34" s="17"/>
      <c r="C34" s="62" t="s">
        <v>36</v>
      </c>
      <c r="D34" s="62"/>
      <c r="E34" s="2">
        <v>0</v>
      </c>
      <c r="F34" s="16">
        <v>0</v>
      </c>
    </row>
    <row r="35" spans="2:6" x14ac:dyDescent="0.25">
      <c r="B35" s="17"/>
      <c r="C35" s="62" t="s">
        <v>8</v>
      </c>
      <c r="D35" s="62"/>
      <c r="E35" s="2">
        <v>0</v>
      </c>
      <c r="F35" s="16">
        <v>0</v>
      </c>
    </row>
    <row r="36" spans="2:6" x14ac:dyDescent="0.25">
      <c r="B36" s="17"/>
      <c r="C36" s="62" t="s">
        <v>9</v>
      </c>
      <c r="D36" s="62"/>
      <c r="E36" s="2">
        <v>0</v>
      </c>
      <c r="F36" s="16">
        <v>0</v>
      </c>
    </row>
    <row r="37" spans="2:6" x14ac:dyDescent="0.25">
      <c r="B37" s="17"/>
      <c r="C37" s="62" t="s">
        <v>10</v>
      </c>
      <c r="D37" s="62"/>
      <c r="E37" s="2">
        <v>0</v>
      </c>
      <c r="F37" s="16">
        <v>0</v>
      </c>
    </row>
    <row r="38" spans="2:6" x14ac:dyDescent="0.25">
      <c r="B38" s="17"/>
      <c r="C38" s="62" t="s">
        <v>11</v>
      </c>
      <c r="D38" s="62"/>
      <c r="E38" s="2">
        <v>0</v>
      </c>
      <c r="F38" s="16">
        <v>0</v>
      </c>
    </row>
    <row r="39" spans="2:6" x14ac:dyDescent="0.25">
      <c r="B39" s="17"/>
      <c r="C39" s="62" t="s">
        <v>12</v>
      </c>
      <c r="D39" s="62"/>
      <c r="E39" s="2">
        <v>0</v>
      </c>
      <c r="F39" s="16">
        <v>0</v>
      </c>
    </row>
    <row r="40" spans="2:6" x14ac:dyDescent="0.25">
      <c r="B40" s="17"/>
      <c r="C40" s="62" t="s">
        <v>13</v>
      </c>
      <c r="D40" s="62"/>
      <c r="E40" s="2">
        <v>0</v>
      </c>
      <c r="F40" s="16">
        <v>0</v>
      </c>
    </row>
    <row r="41" spans="2:6" x14ac:dyDescent="0.25">
      <c r="B41" s="63" t="s">
        <v>37</v>
      </c>
      <c r="C41" s="64"/>
      <c r="D41" s="64"/>
      <c r="E41" s="41">
        <f>SUM(E42:E44)</f>
        <v>0</v>
      </c>
      <c r="F41" s="42">
        <f>SUM(F42:F44)</f>
        <v>0</v>
      </c>
    </row>
    <row r="42" spans="2:6" x14ac:dyDescent="0.25">
      <c r="B42" s="17"/>
      <c r="C42" s="62" t="s">
        <v>38</v>
      </c>
      <c r="D42" s="62"/>
      <c r="E42" s="32">
        <v>0</v>
      </c>
      <c r="F42" s="43">
        <v>0</v>
      </c>
    </row>
    <row r="43" spans="2:6" x14ac:dyDescent="0.25">
      <c r="B43" s="17"/>
      <c r="C43" s="62" t="s">
        <v>15</v>
      </c>
      <c r="D43" s="62"/>
      <c r="E43" s="32">
        <v>0</v>
      </c>
      <c r="F43" s="43">
        <v>0</v>
      </c>
    </row>
    <row r="44" spans="2:6" x14ac:dyDescent="0.25">
      <c r="B44" s="17"/>
      <c r="C44" s="62" t="s">
        <v>14</v>
      </c>
      <c r="D44" s="62"/>
      <c r="E44" s="32">
        <v>0</v>
      </c>
      <c r="F44" s="43">
        <v>0</v>
      </c>
    </row>
    <row r="45" spans="2:6" x14ac:dyDescent="0.25">
      <c r="B45" s="63" t="s">
        <v>39</v>
      </c>
      <c r="C45" s="64"/>
      <c r="D45" s="64"/>
      <c r="E45" s="45">
        <f>SUM(E46:E50)</f>
        <v>0</v>
      </c>
      <c r="F45" s="46">
        <f>SUM(F46:F50)</f>
        <v>0</v>
      </c>
    </row>
    <row r="46" spans="2:6" x14ac:dyDescent="0.25">
      <c r="B46" s="17"/>
      <c r="C46" s="62" t="s">
        <v>40</v>
      </c>
      <c r="D46" s="62"/>
      <c r="E46" s="32">
        <v>0</v>
      </c>
      <c r="F46" s="43">
        <v>0</v>
      </c>
    </row>
    <row r="47" spans="2:6" x14ac:dyDescent="0.25">
      <c r="B47" s="17"/>
      <c r="C47" s="62" t="s">
        <v>41</v>
      </c>
      <c r="D47" s="62"/>
      <c r="E47" s="32">
        <v>0</v>
      </c>
      <c r="F47" s="43">
        <v>0</v>
      </c>
    </row>
    <row r="48" spans="2:6" x14ac:dyDescent="0.25">
      <c r="B48" s="17"/>
      <c r="C48" s="62" t="s">
        <v>42</v>
      </c>
      <c r="D48" s="62"/>
      <c r="E48" s="32">
        <v>0</v>
      </c>
      <c r="F48" s="43">
        <v>0</v>
      </c>
    </row>
    <row r="49" spans="2:9" x14ac:dyDescent="0.25">
      <c r="B49" s="18"/>
      <c r="C49" s="44" t="s">
        <v>43</v>
      </c>
      <c r="D49" s="44"/>
      <c r="E49" s="32">
        <v>0</v>
      </c>
      <c r="F49" s="43">
        <v>0</v>
      </c>
    </row>
    <row r="50" spans="2:9" x14ac:dyDescent="0.25">
      <c r="B50" s="18"/>
      <c r="C50" s="62" t="s">
        <v>44</v>
      </c>
      <c r="D50" s="62"/>
      <c r="E50" s="32">
        <v>0</v>
      </c>
      <c r="F50" s="43">
        <v>0</v>
      </c>
    </row>
    <row r="51" spans="2:9" x14ac:dyDescent="0.25">
      <c r="B51" s="60" t="s">
        <v>45</v>
      </c>
      <c r="C51" s="61"/>
      <c r="D51" s="61"/>
      <c r="E51" s="47">
        <f>SUM(E52:E57)</f>
        <v>2.34</v>
      </c>
      <c r="F51" s="48">
        <f>SUM(F52:F57)</f>
        <v>4538.49</v>
      </c>
    </row>
    <row r="52" spans="2:9" x14ac:dyDescent="0.25">
      <c r="B52" s="18"/>
      <c r="C52" s="62" t="s">
        <v>46</v>
      </c>
      <c r="D52" s="62"/>
      <c r="E52" s="32">
        <v>0</v>
      </c>
      <c r="F52" s="43">
        <v>4533.3999999999996</v>
      </c>
    </row>
    <row r="53" spans="2:9" x14ac:dyDescent="0.25">
      <c r="B53" s="18"/>
      <c r="C53" s="62" t="s">
        <v>47</v>
      </c>
      <c r="D53" s="62"/>
      <c r="E53" s="32">
        <v>0</v>
      </c>
      <c r="F53" s="43">
        <v>0</v>
      </c>
    </row>
    <row r="54" spans="2:9" x14ac:dyDescent="0.25">
      <c r="B54" s="18"/>
      <c r="C54" s="62" t="s">
        <v>48</v>
      </c>
      <c r="D54" s="62"/>
      <c r="E54" s="32">
        <v>0</v>
      </c>
      <c r="F54" s="43">
        <v>0</v>
      </c>
    </row>
    <row r="55" spans="2:9" x14ac:dyDescent="0.25">
      <c r="B55" s="18"/>
      <c r="C55" s="62" t="s">
        <v>49</v>
      </c>
      <c r="D55" s="62"/>
      <c r="E55" s="32">
        <v>0</v>
      </c>
      <c r="F55" s="43">
        <v>0</v>
      </c>
    </row>
    <row r="56" spans="2:9" x14ac:dyDescent="0.25">
      <c r="B56" s="18"/>
      <c r="C56" s="62" t="s">
        <v>50</v>
      </c>
      <c r="D56" s="62"/>
      <c r="E56" s="32">
        <v>0</v>
      </c>
      <c r="F56" s="43">
        <v>0</v>
      </c>
    </row>
    <row r="57" spans="2:9" x14ac:dyDescent="0.25">
      <c r="B57" s="18"/>
      <c r="C57" s="62" t="s">
        <v>51</v>
      </c>
      <c r="D57" s="62"/>
      <c r="E57" s="32">
        <v>2.34</v>
      </c>
      <c r="F57" s="43">
        <v>5.09</v>
      </c>
    </row>
    <row r="58" spans="2:9" x14ac:dyDescent="0.25">
      <c r="B58" s="63" t="s">
        <v>52</v>
      </c>
      <c r="C58" s="64"/>
      <c r="D58" s="64"/>
      <c r="E58" s="49">
        <f>+E59</f>
        <v>0</v>
      </c>
      <c r="F58" s="50">
        <f>+F59</f>
        <v>0</v>
      </c>
    </row>
    <row r="59" spans="2:9" x14ac:dyDescent="0.25">
      <c r="B59" s="18"/>
      <c r="C59" s="62" t="s">
        <v>53</v>
      </c>
      <c r="D59" s="62"/>
      <c r="E59" s="20">
        <v>0</v>
      </c>
      <c r="F59" s="19">
        <v>0</v>
      </c>
    </row>
    <row r="60" spans="2:9" x14ac:dyDescent="0.25">
      <c r="B60" s="63" t="s">
        <v>54</v>
      </c>
      <c r="C60" s="64"/>
      <c r="D60" s="64"/>
      <c r="E60" s="55">
        <f>+E27+E51</f>
        <v>38344123.25</v>
      </c>
      <c r="F60" s="56">
        <f>+F27+F51</f>
        <v>33440332.549999997</v>
      </c>
    </row>
    <row r="61" spans="2:9" ht="15.75" x14ac:dyDescent="0.25">
      <c r="B61" s="63" t="s">
        <v>55</v>
      </c>
      <c r="C61" s="64"/>
      <c r="D61" s="64"/>
      <c r="E61" s="57">
        <f>+E25-E60</f>
        <v>12280842.140000001</v>
      </c>
      <c r="F61" s="58">
        <f>+F25-F60</f>
        <v>13313790.600000001</v>
      </c>
    </row>
    <row r="62" spans="2:9" x14ac:dyDescent="0.25">
      <c r="B62" s="21"/>
      <c r="C62" s="22"/>
      <c r="D62" s="22"/>
      <c r="E62" s="22"/>
      <c r="F62" s="23"/>
    </row>
    <row r="63" spans="2:9" ht="15" customHeight="1" x14ac:dyDescent="0.25">
      <c r="B63" s="59" t="s">
        <v>56</v>
      </c>
      <c r="C63" s="59"/>
      <c r="D63" s="59"/>
      <c r="E63" s="59"/>
      <c r="F63" s="59"/>
      <c r="G63" s="28"/>
      <c r="H63" s="28"/>
      <c r="I63" s="28"/>
    </row>
    <row r="65" spans="1:8" s="30" customFormat="1" ht="12.75" x14ac:dyDescent="0.2"/>
    <row r="66" spans="1:8" s="30" customFormat="1" ht="12.75" x14ac:dyDescent="0.2"/>
    <row r="67" spans="1:8" s="30" customFormat="1" ht="12.75" x14ac:dyDescent="0.2">
      <c r="B67" s="31"/>
      <c r="C67" s="31"/>
    </row>
    <row r="68" spans="1:8" s="30" customFormat="1" ht="12.75" x14ac:dyDescent="0.2">
      <c r="B68" s="31"/>
      <c r="C68" s="31"/>
    </row>
    <row r="69" spans="1:8" s="30" customFormat="1" ht="12.75" x14ac:dyDescent="0.2">
      <c r="B69" s="31"/>
      <c r="C69" s="31"/>
    </row>
    <row r="70" spans="1:8" s="30" customFormat="1" ht="12.75" x14ac:dyDescent="0.2"/>
    <row r="71" spans="1:8" s="30" customFormat="1" ht="12.75" x14ac:dyDescent="0.2"/>
    <row r="72" spans="1:8" s="30" customFormat="1" ht="12.75" x14ac:dyDescent="0.2"/>
    <row r="73" spans="1:8" s="30" customFormat="1" ht="12.75" x14ac:dyDescent="0.2"/>
    <row r="74" spans="1:8" s="30" customFormat="1" ht="12.75" x14ac:dyDescent="0.2"/>
    <row r="77" spans="1:8" x14ac:dyDescent="0.25">
      <c r="B77" s="27"/>
      <c r="C77" s="27"/>
      <c r="D77" s="27"/>
      <c r="E77" s="27"/>
      <c r="F77" s="27"/>
      <c r="G77" s="27"/>
    </row>
    <row r="78" spans="1:8" x14ac:dyDescent="0.25">
      <c r="A78" s="29"/>
      <c r="B78" s="29"/>
      <c r="C78" s="29"/>
      <c r="D78" s="29"/>
      <c r="E78" s="29"/>
      <c r="F78" s="29"/>
      <c r="G78" s="29"/>
    </row>
    <row r="79" spans="1:8" x14ac:dyDescent="0.25">
      <c r="A79" s="29"/>
      <c r="B79" s="29"/>
      <c r="C79" s="29"/>
      <c r="D79" s="29"/>
      <c r="E79" s="29"/>
      <c r="F79" s="29"/>
      <c r="G79" s="29"/>
      <c r="H79" s="27"/>
    </row>
    <row r="80" spans="1:8" x14ac:dyDescent="0.25">
      <c r="G80" s="29"/>
    </row>
  </sheetData>
  <mergeCells count="59">
    <mergeCell ref="C14:D14"/>
    <mergeCell ref="E2:F2"/>
    <mergeCell ref="B3:F3"/>
    <mergeCell ref="B4:F4"/>
    <mergeCell ref="B5:F5"/>
    <mergeCell ref="B7:D7"/>
    <mergeCell ref="B8:D8"/>
    <mergeCell ref="C9:D9"/>
    <mergeCell ref="C10:D10"/>
    <mergeCell ref="C11:D11"/>
    <mergeCell ref="C12:D12"/>
    <mergeCell ref="C13:D13"/>
    <mergeCell ref="B26:D26"/>
    <mergeCell ref="C15:D15"/>
    <mergeCell ref="B16:D16"/>
    <mergeCell ref="C17:D17"/>
    <mergeCell ref="C18:D18"/>
    <mergeCell ref="B19:D19"/>
    <mergeCell ref="C20:D20"/>
    <mergeCell ref="C21:D21"/>
    <mergeCell ref="C22:D22"/>
    <mergeCell ref="C23:D23"/>
    <mergeCell ref="C24:D24"/>
    <mergeCell ref="B25:D25"/>
    <mergeCell ref="C38:D38"/>
    <mergeCell ref="B27:D27"/>
    <mergeCell ref="C28:D28"/>
    <mergeCell ref="C29:D29"/>
    <mergeCell ref="C30:D30"/>
    <mergeCell ref="B31:D31"/>
    <mergeCell ref="C32:D32"/>
    <mergeCell ref="C33:D33"/>
    <mergeCell ref="C34:D34"/>
    <mergeCell ref="C35:D35"/>
    <mergeCell ref="C36:D36"/>
    <mergeCell ref="C37:D37"/>
    <mergeCell ref="C50:D50"/>
    <mergeCell ref="C39:D39"/>
    <mergeCell ref="C40:D40"/>
    <mergeCell ref="B41:D41"/>
    <mergeCell ref="C42:D42"/>
    <mergeCell ref="C43:D43"/>
    <mergeCell ref="C44:D44"/>
    <mergeCell ref="B45:D45"/>
    <mergeCell ref="C46:D46"/>
    <mergeCell ref="C47:D47"/>
    <mergeCell ref="C48:D48"/>
    <mergeCell ref="B63:F63"/>
    <mergeCell ref="B51:D51"/>
    <mergeCell ref="C52:D52"/>
    <mergeCell ref="C53:D53"/>
    <mergeCell ref="C54:D54"/>
    <mergeCell ref="C55:D55"/>
    <mergeCell ref="C56:D56"/>
    <mergeCell ref="C57:D57"/>
    <mergeCell ref="B58:D58"/>
    <mergeCell ref="C59:D59"/>
    <mergeCell ref="B60:D60"/>
    <mergeCell ref="B61:D61"/>
  </mergeCells>
  <printOptions horizontalCentered="1"/>
  <pageMargins left="0.31496062992125984" right="0.31496062992125984" top="0.35433070866141736" bottom="0.35433070866141736" header="0" footer="0"/>
  <pageSetup scale="7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IC-1</vt:lpstr>
      <vt:lpstr>'IC-1'!Área_de_impresión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Amairany de Jesús Rodríguez Castorena</dc:creator>
  <cp:lastModifiedBy>SERGIO</cp:lastModifiedBy>
  <cp:lastPrinted>2021-08-17T19:59:53Z</cp:lastPrinted>
  <dcterms:created xsi:type="dcterms:W3CDTF">2018-10-31T19:27:45Z</dcterms:created>
  <dcterms:modified xsi:type="dcterms:W3CDTF">2021-08-17T20:00:11Z</dcterms:modified>
</cp:coreProperties>
</file>